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Организации" sheetId="1" r:id="rId1"/>
  </sheets>
  <calcPr calcId="124519" fullCalcOnLoad="1"/>
</workbook>
</file>

<file path=xl/sharedStrings.xml><?xml version="1.0" encoding="utf-8"?>
<sst xmlns="http://schemas.openxmlformats.org/spreadsheetml/2006/main" count="11222" uniqueCount="3753">
  <si>
    <t>Тип ЛС</t>
  </si>
  <si>
    <t>ИНН</t>
  </si>
  <si>
    <t>КПП</t>
  </si>
  <si>
    <t>Организация</t>
  </si>
  <si>
    <t>Количество размещённых регулярных ПД за отчётный период, всего</t>
  </si>
  <si>
    <t>В том числе ПД, где итого к оплате сходится с "задолженность плюс начислено"</t>
  </si>
  <si>
    <t>В том числе ПД, где "задолженность плюс начислено" = переплата, а итого к оплате = 0</t>
  </si>
  <si>
    <t>В том числе ПД, где итого к оплате сходится с "задолженность плюс начислено минус оплата"</t>
  </si>
  <si>
    <t>В том числе ПД, где "задолженность плюс начислено" не сходится с "итого к оплате"</t>
  </si>
  <si>
    <t>В том числе ПД, где "итого к оплате" не сходится с "итого к оплате" по ПД</t>
  </si>
  <si>
    <t>В т.ч. количество ПД с датой загрузки до 1 числа следующего месяца включительно</t>
  </si>
  <si>
    <t>В т.ч. количество ПД с датой загрузки с 2 по 3 число следующего месяца включительно</t>
  </si>
  <si>
    <t>В т.ч. количество ПД с датой загрузки с 4 по 5 число следующего месяца включительно</t>
  </si>
  <si>
    <t>В т.ч. количество ПД с датой загрузки с 6 по 7 число следующего месяца включительно</t>
  </si>
  <si>
    <t>В т.ч. количество ПД с датой загрузки с 8 по 10 число следующего месяца включительно</t>
  </si>
  <si>
    <t>В т.ч. количество ПД с датой загрузки 11 числа следующего месяца и позже</t>
  </si>
  <si>
    <t>Количество ПД, размещённых в сроки, указанные в договорах</t>
  </si>
  <si>
    <t>AUTHORITY</t>
  </si>
  <si>
    <t>BILLING_CENTER</t>
  </si>
  <si>
    <t>CAPITAL_REPAIR</t>
  </si>
  <si>
    <t>MANAGEMENT</t>
  </si>
  <si>
    <t>SOLID_MUNICIPAL_WASTE</t>
  </si>
  <si>
    <t>SUPPLYING</t>
  </si>
  <si>
    <t>6167012212</t>
  </si>
  <si>
    <t>2311259360</t>
  </si>
  <si>
    <t>6167091430</t>
  </si>
  <si>
    <t>6153034537</t>
  </si>
  <si>
    <t>2311226325</t>
  </si>
  <si>
    <t>6143083302</t>
  </si>
  <si>
    <t>6168071980</t>
  </si>
  <si>
    <t>6154563974</t>
  </si>
  <si>
    <t>6166064112</t>
  </si>
  <si>
    <t>6102029874</t>
  </si>
  <si>
    <t>6161024290</t>
  </si>
  <si>
    <t>6165110038</t>
  </si>
  <si>
    <t>6166075379</t>
  </si>
  <si>
    <t>6140001485</t>
  </si>
  <si>
    <t>6165122837</t>
  </si>
  <si>
    <t>6168012977</t>
  </si>
  <si>
    <t>6167100300</t>
  </si>
  <si>
    <t>6168002753</t>
  </si>
  <si>
    <t>6161059038</t>
  </si>
  <si>
    <t>6102016762</t>
  </si>
  <si>
    <t>6140011902</t>
  </si>
  <si>
    <t>6168004415</t>
  </si>
  <si>
    <t>6102039537</t>
  </si>
  <si>
    <t>6150046809</t>
  </si>
  <si>
    <t>6141046880</t>
  </si>
  <si>
    <t>6165192680</t>
  </si>
  <si>
    <t>6168023908</t>
  </si>
  <si>
    <t>6168201438</t>
  </si>
  <si>
    <t>6166021133</t>
  </si>
  <si>
    <t>6168202706</t>
  </si>
  <si>
    <t>6168200829</t>
  </si>
  <si>
    <t>6164083039</t>
  </si>
  <si>
    <t>6147030478</t>
  </si>
  <si>
    <t>6154138200</t>
  </si>
  <si>
    <t>6168201068</t>
  </si>
  <si>
    <t>6167098788</t>
  </si>
  <si>
    <t>6164044495</t>
  </si>
  <si>
    <t>6102015896</t>
  </si>
  <si>
    <t>6168201607</t>
  </si>
  <si>
    <t>6154046302</t>
  </si>
  <si>
    <t>6161085567</t>
  </si>
  <si>
    <t>6168101017</t>
  </si>
  <si>
    <t>6161048572</t>
  </si>
  <si>
    <t>6166044035</t>
  </si>
  <si>
    <t>6154024355</t>
  </si>
  <si>
    <t>6161026233</t>
  </si>
  <si>
    <t>6161037041</t>
  </si>
  <si>
    <t>6141055236</t>
  </si>
  <si>
    <t>6102067573</t>
  </si>
  <si>
    <t>6167068840</t>
  </si>
  <si>
    <t>6163030690</t>
  </si>
  <si>
    <t>6150024971</t>
  </si>
  <si>
    <t>6150071989</t>
  </si>
  <si>
    <t>6163110385</t>
  </si>
  <si>
    <t>6143068431</t>
  </si>
  <si>
    <t>6150026714</t>
  </si>
  <si>
    <t>6153003049</t>
  </si>
  <si>
    <t>6163071834</t>
  </si>
  <si>
    <t>6161047064</t>
  </si>
  <si>
    <t>6161060107</t>
  </si>
  <si>
    <t>6166053209</t>
  </si>
  <si>
    <t>6143084641</t>
  </si>
  <si>
    <t>6163042463</t>
  </si>
  <si>
    <t>6168913072</t>
  </si>
  <si>
    <t>6167034784</t>
  </si>
  <si>
    <t>6168201332</t>
  </si>
  <si>
    <t>6161046663</t>
  </si>
  <si>
    <t>6165087519</t>
  </si>
  <si>
    <t>6161047314</t>
  </si>
  <si>
    <t>6168202625</t>
  </si>
  <si>
    <t>6167195326</t>
  </si>
  <si>
    <t>6150079138</t>
  </si>
  <si>
    <t>6164078825</t>
  </si>
  <si>
    <t>6168059830</t>
  </si>
  <si>
    <t>6162039387</t>
  </si>
  <si>
    <t>6168054007</t>
  </si>
  <si>
    <t>6168069878</t>
  </si>
  <si>
    <t>6166024254</t>
  </si>
  <si>
    <t>6163073510</t>
  </si>
  <si>
    <t>6154573073</t>
  </si>
  <si>
    <t>6161038253</t>
  </si>
  <si>
    <t>6166089759</t>
  </si>
  <si>
    <t>6168072119</t>
  </si>
  <si>
    <t>6153027353</t>
  </si>
  <si>
    <t>6164314695</t>
  </si>
  <si>
    <t>6154569800</t>
  </si>
  <si>
    <t>6166031124</t>
  </si>
  <si>
    <t>6140040131</t>
  </si>
  <si>
    <t>6166058704</t>
  </si>
  <si>
    <t>6154075857</t>
  </si>
  <si>
    <t>6140011420</t>
  </si>
  <si>
    <t>6141028056</t>
  </si>
  <si>
    <t>6154057103</t>
  </si>
  <si>
    <t>6161096086</t>
  </si>
  <si>
    <t>6132012500</t>
  </si>
  <si>
    <t>6166051272</t>
  </si>
  <si>
    <t>6167052222</t>
  </si>
  <si>
    <t>6162089170</t>
  </si>
  <si>
    <t>6166031117</t>
  </si>
  <si>
    <t>6161026226</t>
  </si>
  <si>
    <t>6161047956</t>
  </si>
  <si>
    <t>6168202978</t>
  </si>
  <si>
    <t>6167033935</t>
  </si>
  <si>
    <t>6102022090</t>
  </si>
  <si>
    <t>6165034041</t>
  </si>
  <si>
    <t>6141035381</t>
  </si>
  <si>
    <t>6168059333</t>
  </si>
  <si>
    <t>6102039079</t>
  </si>
  <si>
    <t>6168011638</t>
  </si>
  <si>
    <t>6163207362</t>
  </si>
  <si>
    <t>6162068853</t>
  </si>
  <si>
    <t>6150079561</t>
  </si>
  <si>
    <t>6163051838</t>
  </si>
  <si>
    <t>6150047263</t>
  </si>
  <si>
    <t>6168072895</t>
  </si>
  <si>
    <t>6102025661</t>
  </si>
  <si>
    <t>6168032839</t>
  </si>
  <si>
    <t>6168120193</t>
  </si>
  <si>
    <t>6166051882</t>
  </si>
  <si>
    <t>6161039384</t>
  </si>
  <si>
    <t>6145009270</t>
  </si>
  <si>
    <t>6161037901</t>
  </si>
  <si>
    <t>6145010268</t>
  </si>
  <si>
    <t>6168083985</t>
  </si>
  <si>
    <t>6143058948</t>
  </si>
  <si>
    <t>6150025118</t>
  </si>
  <si>
    <t>6161046783</t>
  </si>
  <si>
    <t>6140039471</t>
  </si>
  <si>
    <t>6164124013</t>
  </si>
  <si>
    <t>6145003969</t>
  </si>
  <si>
    <t>6141025023</t>
  </si>
  <si>
    <t>6168200096</t>
  </si>
  <si>
    <t>6150029987</t>
  </si>
  <si>
    <t>6150012599</t>
  </si>
  <si>
    <t>6166100650</t>
  </si>
  <si>
    <t>6162043640</t>
  </si>
  <si>
    <t>6166053181</t>
  </si>
  <si>
    <t>6162066648</t>
  </si>
  <si>
    <t>6141015674</t>
  </si>
  <si>
    <t>6141013268</t>
  </si>
  <si>
    <t>6161048068</t>
  </si>
  <si>
    <t>6166055735</t>
  </si>
  <si>
    <t>6164236140</t>
  </si>
  <si>
    <t>6154035318</t>
  </si>
  <si>
    <t>6168088750</t>
  </si>
  <si>
    <t>6168201163</t>
  </si>
  <si>
    <t>6141041321</t>
  </si>
  <si>
    <t>6161095822</t>
  </si>
  <si>
    <t>6167073046</t>
  </si>
  <si>
    <t>6166070733</t>
  </si>
  <si>
    <t>6102019001</t>
  </si>
  <si>
    <t>6168088768</t>
  </si>
  <si>
    <t>6168072334</t>
  </si>
  <si>
    <t>6150095884</t>
  </si>
  <si>
    <t>6167058707</t>
  </si>
  <si>
    <t>6162061311</t>
  </si>
  <si>
    <t>6141042759</t>
  </si>
  <si>
    <t>6168013064</t>
  </si>
  <si>
    <t>6168203160</t>
  </si>
  <si>
    <t>6167111598</t>
  </si>
  <si>
    <t>6150103285</t>
  </si>
  <si>
    <t>6163048070</t>
  </si>
  <si>
    <t>6168053589</t>
  </si>
  <si>
    <t>6168062551</t>
  </si>
  <si>
    <t>6161074396</t>
  </si>
  <si>
    <t>6166079567</t>
  </si>
  <si>
    <t>6161056728</t>
  </si>
  <si>
    <t>6165028922</t>
  </si>
  <si>
    <t>6168006765</t>
  </si>
  <si>
    <t>6166091204</t>
  </si>
  <si>
    <t>6168201100</t>
  </si>
  <si>
    <t>6145004306</t>
  </si>
  <si>
    <t>6145009921</t>
  </si>
  <si>
    <t>6168031458</t>
  </si>
  <si>
    <t>6161064768</t>
  </si>
  <si>
    <t>6140031088</t>
  </si>
  <si>
    <t>6168117031</t>
  </si>
  <si>
    <t>6167090771</t>
  </si>
  <si>
    <t>6154568771</t>
  </si>
  <si>
    <t>6168200699</t>
  </si>
  <si>
    <t>6141017583</t>
  </si>
  <si>
    <t>6168034804</t>
  </si>
  <si>
    <t>6166087173</t>
  </si>
  <si>
    <t>6166045825</t>
  </si>
  <si>
    <t>6143073632</t>
  </si>
  <si>
    <t>6168004599</t>
  </si>
  <si>
    <t>6102032860</t>
  </si>
  <si>
    <t>6165147359</t>
  </si>
  <si>
    <t>6168033688</t>
  </si>
  <si>
    <t>6165128363</t>
  </si>
  <si>
    <t>6154055480</t>
  </si>
  <si>
    <t>6111909025</t>
  </si>
  <si>
    <t>6164075863</t>
  </si>
  <si>
    <t>6167036809</t>
  </si>
  <si>
    <t>6141025111</t>
  </si>
  <si>
    <t>6164064269</t>
  </si>
  <si>
    <t>6168049470</t>
  </si>
  <si>
    <t>6145010275</t>
  </si>
  <si>
    <t>6166052220</t>
  </si>
  <si>
    <t>6161042404</t>
  </si>
  <si>
    <t>6163029825</t>
  </si>
  <si>
    <t>6168200522</t>
  </si>
  <si>
    <t>6102038734</t>
  </si>
  <si>
    <t>6154131822</t>
  </si>
  <si>
    <t>6168202424</t>
  </si>
  <si>
    <t>6168200314</t>
  </si>
  <si>
    <t>6163067500</t>
  </si>
  <si>
    <t>6163077032</t>
  </si>
  <si>
    <t>6166069939</t>
  </si>
  <si>
    <t>6168201283</t>
  </si>
  <si>
    <t>6154555860</t>
  </si>
  <si>
    <t>6167081230</t>
  </si>
  <si>
    <t>6150032700</t>
  </si>
  <si>
    <t>6141053905</t>
  </si>
  <si>
    <t>6141030217</t>
  </si>
  <si>
    <t>6102025750</t>
  </si>
  <si>
    <t>6166072410</t>
  </si>
  <si>
    <t>6165094957</t>
  </si>
  <si>
    <t>6163051450</t>
  </si>
  <si>
    <t>6161046920</t>
  </si>
  <si>
    <t>6161042845</t>
  </si>
  <si>
    <t>6166058528</t>
  </si>
  <si>
    <t>6102030220</t>
  </si>
  <si>
    <t>6165129960</t>
  </si>
  <si>
    <t>6154559431</t>
  </si>
  <si>
    <t>6166027826</t>
  </si>
  <si>
    <t>6168201389</t>
  </si>
  <si>
    <t>6102067816</t>
  </si>
  <si>
    <t>6168071394</t>
  </si>
  <si>
    <t>6167068423</t>
  </si>
  <si>
    <t>6164228982</t>
  </si>
  <si>
    <t>6143072188</t>
  </si>
  <si>
    <t>6163024908</t>
  </si>
  <si>
    <t>6154560765</t>
  </si>
  <si>
    <t>6161026723</t>
  </si>
  <si>
    <t>6166021013</t>
  </si>
  <si>
    <t>6161056333</t>
  </si>
  <si>
    <t>6166054763</t>
  </si>
  <si>
    <t>6166091701</t>
  </si>
  <si>
    <t>6168202449</t>
  </si>
  <si>
    <t>6143059356</t>
  </si>
  <si>
    <t>6162039370</t>
  </si>
  <si>
    <t>6161021958</t>
  </si>
  <si>
    <t>6168202791</t>
  </si>
  <si>
    <t>6148251455</t>
  </si>
  <si>
    <t>6165187714</t>
  </si>
  <si>
    <t>6165138403</t>
  </si>
  <si>
    <t>6141059907</t>
  </si>
  <si>
    <t>6166077070</t>
  </si>
  <si>
    <t>6150023544</t>
  </si>
  <si>
    <t>6166037944</t>
  </si>
  <si>
    <t>6161048036</t>
  </si>
  <si>
    <t>6166076414</t>
  </si>
  <si>
    <t>6141055490</t>
  </si>
  <si>
    <t>6165151281</t>
  </si>
  <si>
    <t>6168022982</t>
  </si>
  <si>
    <t>6168201357</t>
  </si>
  <si>
    <t>6154565019</t>
  </si>
  <si>
    <t>6168017076</t>
  </si>
  <si>
    <t>6168056212</t>
  </si>
  <si>
    <t>6102025799</t>
  </si>
  <si>
    <t>6168011691</t>
  </si>
  <si>
    <t>6161022133</t>
  </si>
  <si>
    <t>6167109415</t>
  </si>
  <si>
    <t>6154038982</t>
  </si>
  <si>
    <t>6164236060</t>
  </si>
  <si>
    <t>6150097610</t>
  </si>
  <si>
    <t>6154561092</t>
  </si>
  <si>
    <t>6163209810</t>
  </si>
  <si>
    <t>6150069669</t>
  </si>
  <si>
    <t>6161035894</t>
  </si>
  <si>
    <t>6141050654</t>
  </si>
  <si>
    <t>6143004759</t>
  </si>
  <si>
    <t>6102029458</t>
  </si>
  <si>
    <t>6141025129</t>
  </si>
  <si>
    <t>6168026472</t>
  </si>
  <si>
    <t>6168069268</t>
  </si>
  <si>
    <t>6162084358</t>
  </si>
  <si>
    <t>6165119908</t>
  </si>
  <si>
    <t>6164070061</t>
  </si>
  <si>
    <t>6147014677</t>
  </si>
  <si>
    <t>6161062520</t>
  </si>
  <si>
    <t>6102032281</t>
  </si>
  <si>
    <t>6143063955</t>
  </si>
  <si>
    <t>6168202921</t>
  </si>
  <si>
    <t>6167104061</t>
  </si>
  <si>
    <t>6145009738</t>
  </si>
  <si>
    <t>6164267660</t>
  </si>
  <si>
    <t>6162043697</t>
  </si>
  <si>
    <t>6161038648</t>
  </si>
  <si>
    <t>6154563798</t>
  </si>
  <si>
    <t>6164141587</t>
  </si>
  <si>
    <t>6141031115</t>
  </si>
  <si>
    <t>6168200280</t>
  </si>
  <si>
    <t>6162047927</t>
  </si>
  <si>
    <t>6143074604</t>
  </si>
  <si>
    <t>6164310130</t>
  </si>
  <si>
    <t>6166031131</t>
  </si>
  <si>
    <t>6150059886</t>
  </si>
  <si>
    <t>6165129617</t>
  </si>
  <si>
    <t>6168052218</t>
  </si>
  <si>
    <t>6161038430</t>
  </si>
  <si>
    <t>6154057600</t>
  </si>
  <si>
    <t>6155037702</t>
  </si>
  <si>
    <t>6165101347</t>
  </si>
  <si>
    <t>6154112756</t>
  </si>
  <si>
    <t>6141054962</t>
  </si>
  <si>
    <t>6154099216</t>
  </si>
  <si>
    <t>6168011973</t>
  </si>
  <si>
    <t>6164222130</t>
  </si>
  <si>
    <t>6161036915</t>
  </si>
  <si>
    <t>6154138553</t>
  </si>
  <si>
    <t>6168201156</t>
  </si>
  <si>
    <t>6168200434</t>
  </si>
  <si>
    <t>6162085873</t>
  </si>
  <si>
    <t>6163085435</t>
  </si>
  <si>
    <t>6166030353</t>
  </si>
  <si>
    <t>6161069420</t>
  </si>
  <si>
    <t>6140032476</t>
  </si>
  <si>
    <t>6168064904</t>
  </si>
  <si>
    <t>6150049528</t>
  </si>
  <si>
    <t>6163100387</t>
  </si>
  <si>
    <t>6163099678</t>
  </si>
  <si>
    <t>6166021119</t>
  </si>
  <si>
    <t>6102031182</t>
  </si>
  <si>
    <t>6154131597</t>
  </si>
  <si>
    <t>6168008762</t>
  </si>
  <si>
    <t>6154038862</t>
  </si>
  <si>
    <t>6141019460</t>
  </si>
  <si>
    <t>6150034627</t>
  </si>
  <si>
    <t>6153026230</t>
  </si>
  <si>
    <t>6168202858</t>
  </si>
  <si>
    <t>6165188789</t>
  </si>
  <si>
    <t>6155048870</t>
  </si>
  <si>
    <t>6143056429</t>
  </si>
  <si>
    <t>6168012656</t>
  </si>
  <si>
    <t>6102002544</t>
  </si>
  <si>
    <t>6166035707</t>
  </si>
  <si>
    <t>6154571090</t>
  </si>
  <si>
    <t>6150074210</t>
  </si>
  <si>
    <t>6168203097</t>
  </si>
  <si>
    <t>6163024880</t>
  </si>
  <si>
    <t>6153033406</t>
  </si>
  <si>
    <t>6102025774</t>
  </si>
  <si>
    <t>6102003989</t>
  </si>
  <si>
    <t>6102067319</t>
  </si>
  <si>
    <t>6168056484</t>
  </si>
  <si>
    <t>6145009784</t>
  </si>
  <si>
    <t>6150076176</t>
  </si>
  <si>
    <t>6143054319</t>
  </si>
  <si>
    <t>6165091603</t>
  </si>
  <si>
    <t>6161026339</t>
  </si>
  <si>
    <t>6168912960</t>
  </si>
  <si>
    <t>6150020952</t>
  </si>
  <si>
    <t>6163095151</t>
  </si>
  <si>
    <t>6166065437</t>
  </si>
  <si>
    <t>6163072958</t>
  </si>
  <si>
    <t>6162051426</t>
  </si>
  <si>
    <t>6161047160</t>
  </si>
  <si>
    <t>6140002739</t>
  </si>
  <si>
    <t>6150054768</t>
  </si>
  <si>
    <t>6154125882</t>
  </si>
  <si>
    <t>6150035589</t>
  </si>
  <si>
    <t>6161026120</t>
  </si>
  <si>
    <t>6168008466</t>
  </si>
  <si>
    <t>6165111306</t>
  </si>
  <si>
    <t>6164084106</t>
  </si>
  <si>
    <t>6154035741</t>
  </si>
  <si>
    <t>6161047145</t>
  </si>
  <si>
    <t>6168202463</t>
  </si>
  <si>
    <t>6141025390</t>
  </si>
  <si>
    <t>6163065453</t>
  </si>
  <si>
    <t>6163056554</t>
  </si>
  <si>
    <t>6167077107</t>
  </si>
  <si>
    <t>6164075951</t>
  </si>
  <si>
    <t>6145000654</t>
  </si>
  <si>
    <t>6167105731</t>
  </si>
  <si>
    <t>6145016012</t>
  </si>
  <si>
    <t>6164256404</t>
  </si>
  <si>
    <t>6165133204</t>
  </si>
  <si>
    <t>6167036541</t>
  </si>
  <si>
    <t>6162014505</t>
  </si>
  <si>
    <t>6150056109</t>
  </si>
  <si>
    <t>6150037762</t>
  </si>
  <si>
    <t>6154555878</t>
  </si>
  <si>
    <t>6161068988</t>
  </si>
  <si>
    <t>6161026378</t>
  </si>
  <si>
    <t>6154567263</t>
  </si>
  <si>
    <t>6161041016</t>
  </si>
  <si>
    <t>6102039544</t>
  </si>
  <si>
    <t>6168083079</t>
  </si>
  <si>
    <t>6161090750</t>
  </si>
  <si>
    <t>6143052022</t>
  </si>
  <si>
    <t>6161063362</t>
  </si>
  <si>
    <t>6163021784</t>
  </si>
  <si>
    <t>6168069290</t>
  </si>
  <si>
    <t>6141042928</t>
  </si>
  <si>
    <t>6141016283</t>
  </si>
  <si>
    <t>6161057760</t>
  </si>
  <si>
    <t>6141028899</t>
  </si>
  <si>
    <t>6166051917</t>
  </si>
  <si>
    <t>6168201205</t>
  </si>
  <si>
    <t>6167078943</t>
  </si>
  <si>
    <t>6141046922</t>
  </si>
  <si>
    <t>6168202897</t>
  </si>
  <si>
    <t>6150076088</t>
  </si>
  <si>
    <t>6102025319</t>
  </si>
  <si>
    <t>6143030614</t>
  </si>
  <si>
    <t>6102022220</t>
  </si>
  <si>
    <t>6165217609</t>
  </si>
  <si>
    <t>6163149551</t>
  </si>
  <si>
    <t>6161026353</t>
  </si>
  <si>
    <t>6154114263</t>
  </si>
  <si>
    <t>6168200032</t>
  </si>
  <si>
    <t>6150037360</t>
  </si>
  <si>
    <t>6168027758</t>
  </si>
  <si>
    <t>6143038525</t>
  </si>
  <si>
    <t>6161076072</t>
  </si>
  <si>
    <t>6141035374</t>
  </si>
  <si>
    <t>6161026410</t>
  </si>
  <si>
    <t>6161043895</t>
  </si>
  <si>
    <t>6166021408</t>
  </si>
  <si>
    <t>6164089104</t>
  </si>
  <si>
    <t>6168203026</t>
  </si>
  <si>
    <t>6168033952</t>
  </si>
  <si>
    <t>6161038574</t>
  </si>
  <si>
    <t>6102061645</t>
  </si>
  <si>
    <t>6162048462</t>
  </si>
  <si>
    <t>6163035071</t>
  </si>
  <si>
    <t>6140017608</t>
  </si>
  <si>
    <t>6168200988</t>
  </si>
  <si>
    <t>6166121265</t>
  </si>
  <si>
    <t>6164211202</t>
  </si>
  <si>
    <t>6143058923</t>
  </si>
  <si>
    <t>6166062316</t>
  </si>
  <si>
    <t>6166021327</t>
  </si>
  <si>
    <t>6166031212</t>
  </si>
  <si>
    <t>6143051572</t>
  </si>
  <si>
    <t>6164093206</t>
  </si>
  <si>
    <t>6168003884</t>
  </si>
  <si>
    <t>6166060502</t>
  </si>
  <si>
    <t>6145010282</t>
  </si>
  <si>
    <t>6162065154</t>
  </si>
  <si>
    <t>6165103400</t>
  </si>
  <si>
    <t>6163100115</t>
  </si>
  <si>
    <t>6141055885</t>
  </si>
  <si>
    <t>6162039098</t>
  </si>
  <si>
    <t>6168201710</t>
  </si>
  <si>
    <t>6140028744</t>
  </si>
  <si>
    <t>6140027941</t>
  </si>
  <si>
    <t>6150092876</t>
  </si>
  <si>
    <t>6161034308</t>
  </si>
  <si>
    <t>6168008152</t>
  </si>
  <si>
    <t>6143049929</t>
  </si>
  <si>
    <t>6168012568</t>
  </si>
  <si>
    <t>6161038278</t>
  </si>
  <si>
    <t>6165134840</t>
  </si>
  <si>
    <t>6168026514</t>
  </si>
  <si>
    <t>6150050080</t>
  </si>
  <si>
    <t>6168003980</t>
  </si>
  <si>
    <t>6151055605</t>
  </si>
  <si>
    <t>6161026219</t>
  </si>
  <si>
    <t>6150052898</t>
  </si>
  <si>
    <t>6168201170</t>
  </si>
  <si>
    <t>6165143001</t>
  </si>
  <si>
    <t>6150076377</t>
  </si>
  <si>
    <t>6150060970</t>
  </si>
  <si>
    <t>6163071866</t>
  </si>
  <si>
    <t>6161074131</t>
  </si>
  <si>
    <t>6111013140</t>
  </si>
  <si>
    <t>6140024556</t>
  </si>
  <si>
    <t>6154567640</t>
  </si>
  <si>
    <t>6163066496</t>
  </si>
  <si>
    <t>6166079278</t>
  </si>
  <si>
    <t>6165149518</t>
  </si>
  <si>
    <t>6164090371</t>
  </si>
  <si>
    <t>6140029650</t>
  </si>
  <si>
    <t>6164298468</t>
  </si>
  <si>
    <t>6143073390</t>
  </si>
  <si>
    <t>6141058406</t>
  </si>
  <si>
    <t>6166043271</t>
  </si>
  <si>
    <t>6162073130</t>
  </si>
  <si>
    <t>6140028695</t>
  </si>
  <si>
    <t>6165032848</t>
  </si>
  <si>
    <t>6101005550</t>
  </si>
  <si>
    <t>6168059291</t>
  </si>
  <si>
    <t>6154557160</t>
  </si>
  <si>
    <t>6161060080</t>
  </si>
  <si>
    <t>6154149989</t>
  </si>
  <si>
    <t>6167144297</t>
  </si>
  <si>
    <t>6167039687</t>
  </si>
  <si>
    <t>6165205667</t>
  </si>
  <si>
    <t>6162038908</t>
  </si>
  <si>
    <t>6143060087</t>
  </si>
  <si>
    <t>6168043132</t>
  </si>
  <si>
    <t>6168016192</t>
  </si>
  <si>
    <t>6150055708</t>
  </si>
  <si>
    <t>6168203114</t>
  </si>
  <si>
    <t>6164229880</t>
  </si>
  <si>
    <t>6141020360</t>
  </si>
  <si>
    <t>6166031156</t>
  </si>
  <si>
    <t>6168201364</t>
  </si>
  <si>
    <t>6161049181</t>
  </si>
  <si>
    <t>6168032821</t>
  </si>
  <si>
    <t>6168201646</t>
  </si>
  <si>
    <t>6168064894</t>
  </si>
  <si>
    <t>6168201780</t>
  </si>
  <si>
    <t>6161050772</t>
  </si>
  <si>
    <t>6167070165</t>
  </si>
  <si>
    <t>6161047265</t>
  </si>
  <si>
    <t>6141048461</t>
  </si>
  <si>
    <t>6164225847</t>
  </si>
  <si>
    <t>6141043946</t>
  </si>
  <si>
    <t>6168043365</t>
  </si>
  <si>
    <t>6154035734</t>
  </si>
  <si>
    <t>6168104480</t>
  </si>
  <si>
    <t>6166031188</t>
  </si>
  <si>
    <t>6162049064</t>
  </si>
  <si>
    <t>6167101102</t>
  </si>
  <si>
    <t>6141014078</t>
  </si>
  <si>
    <t>6102029916</t>
  </si>
  <si>
    <t>6168201580</t>
  </si>
  <si>
    <t>6140001703</t>
  </si>
  <si>
    <t>6150037755</t>
  </si>
  <si>
    <t>6168012575</t>
  </si>
  <si>
    <t>6162041594</t>
  </si>
  <si>
    <t>6161059648</t>
  </si>
  <si>
    <t>6161043550</t>
  </si>
  <si>
    <t>6168062590</t>
  </si>
  <si>
    <t>6150070417</t>
  </si>
  <si>
    <t>6144012449</t>
  </si>
  <si>
    <t>6167062196</t>
  </si>
  <si>
    <t>6141052877</t>
  </si>
  <si>
    <t>6143060954</t>
  </si>
  <si>
    <t>6163110466</t>
  </si>
  <si>
    <t>6150064371</t>
  </si>
  <si>
    <t>6166078789</t>
  </si>
  <si>
    <t>6162010243</t>
  </si>
  <si>
    <t>6141014102</t>
  </si>
  <si>
    <t>6154031610</t>
  </si>
  <si>
    <t>6166073766</t>
  </si>
  <si>
    <t>6168021097</t>
  </si>
  <si>
    <t>6164223198</t>
  </si>
  <si>
    <t>6165023314</t>
  </si>
  <si>
    <t>6165082535</t>
  </si>
  <si>
    <t>6145010243</t>
  </si>
  <si>
    <t>6140002295</t>
  </si>
  <si>
    <t>6154161217</t>
  </si>
  <si>
    <t>6163097744</t>
  </si>
  <si>
    <t>6168201188</t>
  </si>
  <si>
    <t>6150024153</t>
  </si>
  <si>
    <t>6141030263</t>
  </si>
  <si>
    <t>6161034820</t>
  </si>
  <si>
    <t>6168052730</t>
  </si>
  <si>
    <t>6161056238</t>
  </si>
  <si>
    <t>6168049222</t>
  </si>
  <si>
    <t>6165142657</t>
  </si>
  <si>
    <t>6165103440</t>
  </si>
  <si>
    <t>6165061574</t>
  </si>
  <si>
    <t>6154055434</t>
  </si>
  <si>
    <t>6161070264</t>
  </si>
  <si>
    <t>6150038526</t>
  </si>
  <si>
    <t>6161035238</t>
  </si>
  <si>
    <t>6161026716</t>
  </si>
  <si>
    <t>6165125813</t>
  </si>
  <si>
    <t>6168201131</t>
  </si>
  <si>
    <t>6166076781</t>
  </si>
  <si>
    <t>6140029530</t>
  </si>
  <si>
    <t>6161079080</t>
  </si>
  <si>
    <t>6150093809</t>
  </si>
  <si>
    <t>6168047521</t>
  </si>
  <si>
    <t>6150028052</t>
  </si>
  <si>
    <t>6161050765</t>
  </si>
  <si>
    <t>6162041322</t>
  </si>
  <si>
    <t>6150055578</t>
  </si>
  <si>
    <t>6141059343</t>
  </si>
  <si>
    <t>6161052402</t>
  </si>
  <si>
    <t>6163071802</t>
  </si>
  <si>
    <t>6161074540</t>
  </si>
  <si>
    <t>6168200064</t>
  </si>
  <si>
    <t>6168201124</t>
  </si>
  <si>
    <t>6102017075</t>
  </si>
  <si>
    <t>6150043710</t>
  </si>
  <si>
    <t>6166054812</t>
  </si>
  <si>
    <t>6165161530</t>
  </si>
  <si>
    <t>6165181631</t>
  </si>
  <si>
    <t>6102072044</t>
  </si>
  <si>
    <t>6141022382</t>
  </si>
  <si>
    <t>6161035647</t>
  </si>
  <si>
    <t>6161037612</t>
  </si>
  <si>
    <t>6150096310</t>
  </si>
  <si>
    <t>6168719780</t>
  </si>
  <si>
    <t>6165148240</t>
  </si>
  <si>
    <t>6165095213</t>
  </si>
  <si>
    <t>6150074443</t>
  </si>
  <si>
    <t>6147028302</t>
  </si>
  <si>
    <t>6150080359</t>
  </si>
  <si>
    <t>6167033029</t>
  </si>
  <si>
    <t>6141048214</t>
  </si>
  <si>
    <t>6168913820</t>
  </si>
  <si>
    <t>6161038380</t>
  </si>
  <si>
    <t>6143054206</t>
  </si>
  <si>
    <t>6141031108</t>
  </si>
  <si>
    <t>6143084994</t>
  </si>
  <si>
    <t>6141051560</t>
  </si>
  <si>
    <t>6161055347</t>
  </si>
  <si>
    <t>6154131124</t>
  </si>
  <si>
    <t>6167202301</t>
  </si>
  <si>
    <t>6102027073</t>
  </si>
  <si>
    <t>6164255908</t>
  </si>
  <si>
    <t>6161038359</t>
  </si>
  <si>
    <t>6168201212</t>
  </si>
  <si>
    <t>6161023176</t>
  </si>
  <si>
    <t>6166048833</t>
  </si>
  <si>
    <t>6154093768</t>
  </si>
  <si>
    <t>6165033810</t>
  </si>
  <si>
    <t>6102017170</t>
  </si>
  <si>
    <t>6132012557</t>
  </si>
  <si>
    <t>6102029810</t>
  </si>
  <si>
    <t>6150038188</t>
  </si>
  <si>
    <t>6154569486</t>
  </si>
  <si>
    <t>6143030967</t>
  </si>
  <si>
    <t>6165133846</t>
  </si>
  <si>
    <t>6167078196</t>
  </si>
  <si>
    <t>6154114383</t>
  </si>
  <si>
    <t>6161026963</t>
  </si>
  <si>
    <t>6102008137</t>
  </si>
  <si>
    <t>6164063988</t>
  </si>
  <si>
    <t>6153003377</t>
  </si>
  <si>
    <t>6165103182</t>
  </si>
  <si>
    <t>6150024467</t>
  </si>
  <si>
    <t>6166020725</t>
  </si>
  <si>
    <t>6161049449</t>
  </si>
  <si>
    <t>6165117996</t>
  </si>
  <si>
    <t>6167129651</t>
  </si>
  <si>
    <t>6168202720</t>
  </si>
  <si>
    <t>6140032268</t>
  </si>
  <si>
    <t>6166060767</t>
  </si>
  <si>
    <t>6168201702</t>
  </si>
  <si>
    <t>6168201075</t>
  </si>
  <si>
    <t>6161038912</t>
  </si>
  <si>
    <t>6163157048</t>
  </si>
  <si>
    <t>6163054155</t>
  </si>
  <si>
    <t>6150024202</t>
  </si>
  <si>
    <t>6166086902</t>
  </si>
  <si>
    <t>6166052090</t>
  </si>
  <si>
    <t>6168048395</t>
  </si>
  <si>
    <t>6161047882</t>
  </si>
  <si>
    <t>6150079226</t>
  </si>
  <si>
    <t>6163128255</t>
  </si>
  <si>
    <t>6140017982</t>
  </si>
  <si>
    <t>6161050116</t>
  </si>
  <si>
    <t>6161032371</t>
  </si>
  <si>
    <t>6161028230</t>
  </si>
  <si>
    <t>6141029797</t>
  </si>
  <si>
    <t>6150050347</t>
  </si>
  <si>
    <t>6161042066</t>
  </si>
  <si>
    <t>6147026369</t>
  </si>
  <si>
    <t>6165209502</t>
  </si>
  <si>
    <t>6143083207</t>
  </si>
  <si>
    <t>6154035332</t>
  </si>
  <si>
    <t>6161039049</t>
  </si>
  <si>
    <t>6102025140</t>
  </si>
  <si>
    <t>6168913957</t>
  </si>
  <si>
    <t>6161038542</t>
  </si>
  <si>
    <t>6154567760</t>
  </si>
  <si>
    <t>6165110990</t>
  </si>
  <si>
    <t>6166021260</t>
  </si>
  <si>
    <t>6164206386</t>
  </si>
  <si>
    <t>6161022020</t>
  </si>
  <si>
    <t>6168011331</t>
  </si>
  <si>
    <t>6154097402</t>
  </si>
  <si>
    <t>6165093311</t>
  </si>
  <si>
    <t>6167062982</t>
  </si>
  <si>
    <t>6163046933</t>
  </si>
  <si>
    <t>6140026377</t>
  </si>
  <si>
    <t>6161036827</t>
  </si>
  <si>
    <t>6161034121</t>
  </si>
  <si>
    <t>6154032719</t>
  </si>
  <si>
    <t>6166072258</t>
  </si>
  <si>
    <t>6168200956</t>
  </si>
  <si>
    <t>6161059285</t>
  </si>
  <si>
    <t>6150076384</t>
  </si>
  <si>
    <t>6166046392</t>
  </si>
  <si>
    <t>6167122783</t>
  </si>
  <si>
    <t>6168012110</t>
  </si>
  <si>
    <t>6161045892</t>
  </si>
  <si>
    <t>6166008693</t>
  </si>
  <si>
    <t>6166100530</t>
  </si>
  <si>
    <t>6168042851</t>
  </si>
  <si>
    <t>6165032220</t>
  </si>
  <si>
    <t>6102063843</t>
  </si>
  <si>
    <t>6140033649</t>
  </si>
  <si>
    <t>6166054611</t>
  </si>
  <si>
    <t>6141047997</t>
  </si>
  <si>
    <t>6168200681</t>
  </si>
  <si>
    <t>6141041385</t>
  </si>
  <si>
    <t>6168030285</t>
  </si>
  <si>
    <t>6168007991</t>
  </si>
  <si>
    <t>6161049230</t>
  </si>
  <si>
    <t>6168912329</t>
  </si>
  <si>
    <t>6164038808</t>
  </si>
  <si>
    <t>6150039142</t>
  </si>
  <si>
    <t>6162054473</t>
  </si>
  <si>
    <t>6145010250</t>
  </si>
  <si>
    <t>6141052098</t>
  </si>
  <si>
    <t>6168201004</t>
  </si>
  <si>
    <t>6150031753</t>
  </si>
  <si>
    <t>6141027824</t>
  </si>
  <si>
    <t>6161039458</t>
  </si>
  <si>
    <t>6140004447</t>
  </si>
  <si>
    <t>6163100010</t>
  </si>
  <si>
    <t>6167034801</t>
  </si>
  <si>
    <t>6165029130</t>
  </si>
  <si>
    <t>6163066538</t>
  </si>
  <si>
    <t>6166042630</t>
  </si>
  <si>
    <t>6168201685</t>
  </si>
  <si>
    <t>6150053933</t>
  </si>
  <si>
    <t>6165121417</t>
  </si>
  <si>
    <t>6154125226</t>
  </si>
  <si>
    <t>6154138151</t>
  </si>
  <si>
    <t>6161076636</t>
  </si>
  <si>
    <t>6164312602</t>
  </si>
  <si>
    <t>6154075293</t>
  </si>
  <si>
    <t>6166058334</t>
  </si>
  <si>
    <t>6166021461</t>
  </si>
  <si>
    <t>6150076225</t>
  </si>
  <si>
    <t>6140015230</t>
  </si>
  <si>
    <t>6150068792</t>
  </si>
  <si>
    <t>6161043310</t>
  </si>
  <si>
    <t>6167136151</t>
  </si>
  <si>
    <t>6162058100</t>
  </si>
  <si>
    <t>6166031220</t>
  </si>
  <si>
    <t>6164217170</t>
  </si>
  <si>
    <t>6161060097</t>
  </si>
  <si>
    <t>6163214049</t>
  </si>
  <si>
    <t>6102038685</t>
  </si>
  <si>
    <t>6168203185</t>
  </si>
  <si>
    <t>6166078475</t>
  </si>
  <si>
    <t>6168203121</t>
  </si>
  <si>
    <t>6102062952</t>
  </si>
  <si>
    <t>6168007896</t>
  </si>
  <si>
    <t>6161038775</t>
  </si>
  <si>
    <t>6168201653</t>
  </si>
  <si>
    <t>6154045933</t>
  </si>
  <si>
    <t>6150051982</t>
  </si>
  <si>
    <t>6161052265</t>
  </si>
  <si>
    <t>6166021415</t>
  </si>
  <si>
    <t>6143101752</t>
  </si>
  <si>
    <t>6165171626</t>
  </si>
  <si>
    <t>6167103646</t>
  </si>
  <si>
    <t>6161026699</t>
  </si>
  <si>
    <t>6143051935</t>
  </si>
  <si>
    <t>6143033277</t>
  </si>
  <si>
    <t>6161034770</t>
  </si>
  <si>
    <t>6166051963</t>
  </si>
  <si>
    <t>6161069903</t>
  </si>
  <si>
    <t>6164259420</t>
  </si>
  <si>
    <t>6166092293</t>
  </si>
  <si>
    <t>6141013290</t>
  </si>
  <si>
    <t>6168201340</t>
  </si>
  <si>
    <t>6167132037</t>
  </si>
  <si>
    <t>6167049910</t>
  </si>
  <si>
    <t>6168065908</t>
  </si>
  <si>
    <t>6145010719</t>
  </si>
  <si>
    <t>6165090529</t>
  </si>
  <si>
    <t>6166031100</t>
  </si>
  <si>
    <t>6168023094</t>
  </si>
  <si>
    <t>6168200770</t>
  </si>
  <si>
    <t>6140019475</t>
  </si>
  <si>
    <t>6168016107</t>
  </si>
  <si>
    <t>6143058955</t>
  </si>
  <si>
    <t>6147012454</t>
  </si>
  <si>
    <t>6143055111</t>
  </si>
  <si>
    <t>6168073200</t>
  </si>
  <si>
    <t>6161076202</t>
  </si>
  <si>
    <t>6150059639</t>
  </si>
  <si>
    <t>6102030051</t>
  </si>
  <si>
    <t>6168083382</t>
  </si>
  <si>
    <t>6161049431</t>
  </si>
  <si>
    <t>6102016089</t>
  </si>
  <si>
    <t>6140020858</t>
  </si>
  <si>
    <t>6141035261</t>
  </si>
  <si>
    <t>6161046462</t>
  </si>
  <si>
    <t>6166031244</t>
  </si>
  <si>
    <t>6168092884</t>
  </si>
  <si>
    <t>6147012616</t>
  </si>
  <si>
    <t>6163060960</t>
  </si>
  <si>
    <t>6161032861</t>
  </si>
  <si>
    <t>6161059856</t>
  </si>
  <si>
    <t>6163066560</t>
  </si>
  <si>
    <t>6162060808</t>
  </si>
  <si>
    <t>6164276200</t>
  </si>
  <si>
    <t>6150056010</t>
  </si>
  <si>
    <t>6168062470</t>
  </si>
  <si>
    <t>6161046416</t>
  </si>
  <si>
    <t>6168071161</t>
  </si>
  <si>
    <t>6165228047</t>
  </si>
  <si>
    <t>6141056536</t>
  </si>
  <si>
    <t>6102028292</t>
  </si>
  <si>
    <t>6162061551</t>
  </si>
  <si>
    <t>6164262790</t>
  </si>
  <si>
    <t>6162064023</t>
  </si>
  <si>
    <t>6168015583</t>
  </si>
  <si>
    <t>6162047959</t>
  </si>
  <si>
    <t>6168200970</t>
  </si>
  <si>
    <t>6154105244</t>
  </si>
  <si>
    <t>6161042531</t>
  </si>
  <si>
    <t>6162061784</t>
  </si>
  <si>
    <t>6163140446</t>
  </si>
  <si>
    <t>6153034174</t>
  </si>
  <si>
    <t>6168202537</t>
  </si>
  <si>
    <t>6154562730</t>
  </si>
  <si>
    <t>6163156460</t>
  </si>
  <si>
    <t>6161046374</t>
  </si>
  <si>
    <t>6165142128</t>
  </si>
  <si>
    <t>6150026489</t>
  </si>
  <si>
    <t>6166075001</t>
  </si>
  <si>
    <t>6163133086</t>
  </si>
  <si>
    <t>6163082635</t>
  </si>
  <si>
    <t>6150046654</t>
  </si>
  <si>
    <t>6161031650</t>
  </si>
  <si>
    <t>6161065585</t>
  </si>
  <si>
    <t>6164096285</t>
  </si>
  <si>
    <t>6154035815</t>
  </si>
  <si>
    <t>6163064361</t>
  </si>
  <si>
    <t>6163046066</t>
  </si>
  <si>
    <t>6154038069</t>
  </si>
  <si>
    <t>6164215172</t>
  </si>
  <si>
    <t>6164085220</t>
  </si>
  <si>
    <t>6153027603</t>
  </si>
  <si>
    <t>6147012461</t>
  </si>
  <si>
    <t>6165200517</t>
  </si>
  <si>
    <t>6150046661</t>
  </si>
  <si>
    <t>6150057085</t>
  </si>
  <si>
    <t>6161048043</t>
  </si>
  <si>
    <t>6161037203</t>
  </si>
  <si>
    <t>6140022936</t>
  </si>
  <si>
    <t>6143060390</t>
  </si>
  <si>
    <t>6161021820</t>
  </si>
  <si>
    <t>6168034106</t>
  </si>
  <si>
    <t>6163060840</t>
  </si>
  <si>
    <t>6166020676</t>
  </si>
  <si>
    <t>6167065292</t>
  </si>
  <si>
    <t>6161036295</t>
  </si>
  <si>
    <t>6163066658</t>
  </si>
  <si>
    <t>6168052190</t>
  </si>
  <si>
    <t>6102041222</t>
  </si>
  <si>
    <t>6161039306</t>
  </si>
  <si>
    <t>6150035941</t>
  </si>
  <si>
    <t>6166042648</t>
  </si>
  <si>
    <t>6161057866</t>
  </si>
  <si>
    <t>6161042612</t>
  </si>
  <si>
    <t>6161046896</t>
  </si>
  <si>
    <t>6168048973</t>
  </si>
  <si>
    <t>6161034964</t>
  </si>
  <si>
    <t>6140026183</t>
  </si>
  <si>
    <t>6165188080</t>
  </si>
  <si>
    <t>6162040248</t>
  </si>
  <si>
    <t>6154152741</t>
  </si>
  <si>
    <t>6168073715</t>
  </si>
  <si>
    <t>6168201660</t>
  </si>
  <si>
    <t>6166150876</t>
  </si>
  <si>
    <t>6166091187</t>
  </si>
  <si>
    <t>6165010587</t>
  </si>
  <si>
    <t>6166048569</t>
  </si>
  <si>
    <t>6162010363</t>
  </si>
  <si>
    <t>6168043414</t>
  </si>
  <si>
    <t>6154138352</t>
  </si>
  <si>
    <t>6166061168</t>
  </si>
  <si>
    <t>6168201406</t>
  </si>
  <si>
    <t>6163045697</t>
  </si>
  <si>
    <t>6145006254</t>
  </si>
  <si>
    <t>6168912985</t>
  </si>
  <si>
    <t>6164087234</t>
  </si>
  <si>
    <t>6161100656</t>
  </si>
  <si>
    <t>6164046414</t>
  </si>
  <si>
    <t>6150076401</t>
  </si>
  <si>
    <t>6154092732</t>
  </si>
  <si>
    <t>6141029846</t>
  </si>
  <si>
    <t>6165093382</t>
  </si>
  <si>
    <t>6154032853</t>
  </si>
  <si>
    <t>6140040967</t>
  </si>
  <si>
    <t>6166031283</t>
  </si>
  <si>
    <t>6163067725</t>
  </si>
  <si>
    <t>6168203019</t>
  </si>
  <si>
    <t>6122021270</t>
  </si>
  <si>
    <t>6164092570</t>
  </si>
  <si>
    <t>6154031923</t>
  </si>
  <si>
    <t>6140041103</t>
  </si>
  <si>
    <t>6168023351</t>
  </si>
  <si>
    <t>6154098131</t>
  </si>
  <si>
    <t>6161032124</t>
  </si>
  <si>
    <t>6153034287</t>
  </si>
  <si>
    <t>6102040268</t>
  </si>
  <si>
    <t>6102028207</t>
  </si>
  <si>
    <t>6164292498</t>
  </si>
  <si>
    <t>6161046938</t>
  </si>
  <si>
    <t>6164283729</t>
  </si>
  <si>
    <t>6163050961</t>
  </si>
  <si>
    <t>6166037662</t>
  </si>
  <si>
    <t>6150034345</t>
  </si>
  <si>
    <t>6168200378</t>
  </si>
  <si>
    <t>6147021314</t>
  </si>
  <si>
    <t>6102026217</t>
  </si>
  <si>
    <t>6161047272</t>
  </si>
  <si>
    <t>6162014745</t>
  </si>
  <si>
    <t>6102027066</t>
  </si>
  <si>
    <t>6166051956</t>
  </si>
  <si>
    <t>6140029674</t>
  </si>
  <si>
    <t>6143040549</t>
  </si>
  <si>
    <t>6161043581</t>
  </si>
  <si>
    <t>6163059097</t>
  </si>
  <si>
    <t>6168054617</t>
  </si>
  <si>
    <t>6161024437</t>
  </si>
  <si>
    <t>6166021158</t>
  </si>
  <si>
    <t>6141014166</t>
  </si>
  <si>
    <t>6150012937</t>
  </si>
  <si>
    <t>6163225160</t>
  </si>
  <si>
    <t>6155067295</t>
  </si>
  <si>
    <t>6161026297</t>
  </si>
  <si>
    <t>6165149204</t>
  </si>
  <si>
    <t>6165193690</t>
  </si>
  <si>
    <t>6141052394</t>
  </si>
  <si>
    <t>6163085428</t>
  </si>
  <si>
    <t>6166131986</t>
  </si>
  <si>
    <t>6163089253</t>
  </si>
  <si>
    <t>6153034368</t>
  </si>
  <si>
    <t>6153027226</t>
  </si>
  <si>
    <t>6168200667</t>
  </si>
  <si>
    <t>6150012711</t>
  </si>
  <si>
    <t>6150072647</t>
  </si>
  <si>
    <t>6147015590</t>
  </si>
  <si>
    <t>6161037926</t>
  </si>
  <si>
    <t>6142025121</t>
  </si>
  <si>
    <t>6165233520</t>
  </si>
  <si>
    <t>6166122893</t>
  </si>
  <si>
    <t>6141031972</t>
  </si>
  <si>
    <t>6142025474</t>
  </si>
  <si>
    <t>6167195968</t>
  </si>
  <si>
    <t>6168088550</t>
  </si>
  <si>
    <t>6141054338</t>
  </si>
  <si>
    <t>6142023452</t>
  </si>
  <si>
    <t>6163141418</t>
  </si>
  <si>
    <t>6155072070</t>
  </si>
  <si>
    <t>6163085146</t>
  </si>
  <si>
    <t>6102059685</t>
  </si>
  <si>
    <t>6155092005</t>
  </si>
  <si>
    <t>6165204180</t>
  </si>
  <si>
    <t>6143084095</t>
  </si>
  <si>
    <t>6102074683</t>
  </si>
  <si>
    <t>6164070054</t>
  </si>
  <si>
    <t>6168011596</t>
  </si>
  <si>
    <t>6162089050</t>
  </si>
  <si>
    <t>6168200410</t>
  </si>
  <si>
    <t>6168059090</t>
  </si>
  <si>
    <t>6168028617</t>
  </si>
  <si>
    <t>6163212482</t>
  </si>
  <si>
    <t>6161040118</t>
  </si>
  <si>
    <t>6161023659</t>
  </si>
  <si>
    <t>6164211770</t>
  </si>
  <si>
    <t>6163099526</t>
  </si>
  <si>
    <t>6142021303</t>
  </si>
  <si>
    <t>6145008244</t>
  </si>
  <si>
    <t>6161093293</t>
  </si>
  <si>
    <t>6143085490</t>
  </si>
  <si>
    <t>6155075585</t>
  </si>
  <si>
    <t>6167130008</t>
  </si>
  <si>
    <t>6147041455</t>
  </si>
  <si>
    <t>6142022868</t>
  </si>
  <si>
    <t>6102024523</t>
  </si>
  <si>
    <t>6167072250</t>
  </si>
  <si>
    <t>6165142382</t>
  </si>
  <si>
    <t>6168091376</t>
  </si>
  <si>
    <t>6147012359</t>
  </si>
  <si>
    <t>6162080353</t>
  </si>
  <si>
    <t>6164308540</t>
  </si>
  <si>
    <t>6165228689</t>
  </si>
  <si>
    <t>6146005976</t>
  </si>
  <si>
    <t>6155051489</t>
  </si>
  <si>
    <t>6102063811</t>
  </si>
  <si>
    <t>6155075056</t>
  </si>
  <si>
    <t>6154035068</t>
  </si>
  <si>
    <t>6168900891</t>
  </si>
  <si>
    <t>6155072471</t>
  </si>
  <si>
    <t>6140012688</t>
  </si>
  <si>
    <t>6143088050</t>
  </si>
  <si>
    <t>6145010074</t>
  </si>
  <si>
    <t>6140014124</t>
  </si>
  <si>
    <t>6141040416</t>
  </si>
  <si>
    <t>6167090933</t>
  </si>
  <si>
    <t>6168201526</t>
  </si>
  <si>
    <t>6148655673</t>
  </si>
  <si>
    <t>6161046913</t>
  </si>
  <si>
    <t>6147021579</t>
  </si>
  <si>
    <t>6150066890</t>
  </si>
  <si>
    <t>6167140430</t>
  </si>
  <si>
    <t>6165171383</t>
  </si>
  <si>
    <t>6142027954</t>
  </si>
  <si>
    <t>6154114376</t>
  </si>
  <si>
    <t>6167104689</t>
  </si>
  <si>
    <t>6163213119</t>
  </si>
  <si>
    <t>6145010613</t>
  </si>
  <si>
    <t>6102019788</t>
  </si>
  <si>
    <t>6168083199</t>
  </si>
  <si>
    <t>6161047346</t>
  </si>
  <si>
    <t>6165055757</t>
  </si>
  <si>
    <t>6165189133</t>
  </si>
  <si>
    <t>6147012493</t>
  </si>
  <si>
    <t>6146001523</t>
  </si>
  <si>
    <t>6165226794</t>
  </si>
  <si>
    <t>6102026954</t>
  </si>
  <si>
    <t>6155060370</t>
  </si>
  <si>
    <t>6141053944</t>
  </si>
  <si>
    <t>6161090246</t>
  </si>
  <si>
    <t>6145009953</t>
  </si>
  <si>
    <t>6167107457</t>
  </si>
  <si>
    <t>6141045319</t>
  </si>
  <si>
    <t>6154159384</t>
  </si>
  <si>
    <t>6147012599</t>
  </si>
  <si>
    <t>6164066611</t>
  </si>
  <si>
    <t>6150101979</t>
  </si>
  <si>
    <t>6166023998</t>
  </si>
  <si>
    <t>6162089780</t>
  </si>
  <si>
    <t>6163214296</t>
  </si>
  <si>
    <t>6168203178</t>
  </si>
  <si>
    <t>6142024110</t>
  </si>
  <si>
    <t>6163025066</t>
  </si>
  <si>
    <t>6166031170</t>
  </si>
  <si>
    <t>6168201036</t>
  </si>
  <si>
    <t>6161066074</t>
  </si>
  <si>
    <t>6150049542</t>
  </si>
  <si>
    <t>6102024900</t>
  </si>
  <si>
    <t>6168063227</t>
  </si>
  <si>
    <t>6161075946</t>
  </si>
  <si>
    <t>6162091690</t>
  </si>
  <si>
    <t>6141031764</t>
  </si>
  <si>
    <t>6165216570</t>
  </si>
  <si>
    <t>6163155570</t>
  </si>
  <si>
    <t>6153005350</t>
  </si>
  <si>
    <t>6154151794</t>
  </si>
  <si>
    <t>6168200995</t>
  </si>
  <si>
    <t>6168064559</t>
  </si>
  <si>
    <t>6168008473</t>
  </si>
  <si>
    <t>6147028366</t>
  </si>
  <si>
    <t>6163050425</t>
  </si>
  <si>
    <t>6142025724</t>
  </si>
  <si>
    <t>6155051626</t>
  </si>
  <si>
    <t>6164275654</t>
  </si>
  <si>
    <t>6102070456</t>
  </si>
  <si>
    <t>6142021670</t>
  </si>
  <si>
    <t>6164137774</t>
  </si>
  <si>
    <t>6142023759</t>
  </si>
  <si>
    <t>6162077921</t>
  </si>
  <si>
    <t>6165237010</t>
  </si>
  <si>
    <t>6151345738</t>
  </si>
  <si>
    <t>6164134886</t>
  </si>
  <si>
    <t>6161062217</t>
  </si>
  <si>
    <t>6101000174</t>
  </si>
  <si>
    <t>6142025509</t>
  </si>
  <si>
    <t>6163134097</t>
  </si>
  <si>
    <t>6141032768</t>
  </si>
  <si>
    <t>6150091079</t>
  </si>
  <si>
    <t>6166031149</t>
  </si>
  <si>
    <t>6165182522</t>
  </si>
  <si>
    <t>6143015246</t>
  </si>
  <si>
    <t>6167102152</t>
  </si>
  <si>
    <t>6155055067</t>
  </si>
  <si>
    <t>6153020630</t>
  </si>
  <si>
    <t>6168201149</t>
  </si>
  <si>
    <t>6162059263</t>
  </si>
  <si>
    <t>6150094721</t>
  </si>
  <si>
    <t>6142022339</t>
  </si>
  <si>
    <t>6147030693</t>
  </si>
  <si>
    <t>6142026566</t>
  </si>
  <si>
    <t>6155074422</t>
  </si>
  <si>
    <t>6141030640</t>
  </si>
  <si>
    <t>6163222498</t>
  </si>
  <si>
    <t>6155077511</t>
  </si>
  <si>
    <t>6168203058</t>
  </si>
  <si>
    <t>6142019135</t>
  </si>
  <si>
    <t>6166038948</t>
  </si>
  <si>
    <t>6161026191</t>
  </si>
  <si>
    <t>6166026082</t>
  </si>
  <si>
    <t>6164132624</t>
  </si>
  <si>
    <t>6146003993</t>
  </si>
  <si>
    <t>6166031090</t>
  </si>
  <si>
    <t>6155053920</t>
  </si>
  <si>
    <t>6147036166</t>
  </si>
  <si>
    <t>6102027877</t>
  </si>
  <si>
    <t>6143071297</t>
  </si>
  <si>
    <t>6142022709</t>
  </si>
  <si>
    <t>6161096456</t>
  </si>
  <si>
    <t>6147028341</t>
  </si>
  <si>
    <t>6163097737</t>
  </si>
  <si>
    <t>6142025731</t>
  </si>
  <si>
    <t>6166094533</t>
  </si>
  <si>
    <t>6164239110</t>
  </si>
  <si>
    <t>6161048808</t>
  </si>
  <si>
    <t>6148655200</t>
  </si>
  <si>
    <t>6150055539</t>
  </si>
  <si>
    <t>6154159722</t>
  </si>
  <si>
    <t>6153034618</t>
  </si>
  <si>
    <t>6147030157</t>
  </si>
  <si>
    <t>6162039429</t>
  </si>
  <si>
    <t>6161088769</t>
  </si>
  <si>
    <t>6155068732</t>
  </si>
  <si>
    <t>6168016146</t>
  </si>
  <si>
    <t>6166054971</t>
  </si>
  <si>
    <t>6154138031</t>
  </si>
  <si>
    <t>6155072369</t>
  </si>
  <si>
    <t>6143063680</t>
  </si>
  <si>
    <t>6165232075</t>
  </si>
  <si>
    <t>6163206190</t>
  </si>
  <si>
    <t>6143059331</t>
  </si>
  <si>
    <t>6102064519</t>
  </si>
  <si>
    <t>6147012623</t>
  </si>
  <si>
    <t>6140027469</t>
  </si>
  <si>
    <t>6165112564</t>
  </si>
  <si>
    <t>6140033230</t>
  </si>
  <si>
    <t>6155050527</t>
  </si>
  <si>
    <t>6167033460</t>
  </si>
  <si>
    <t>6165135762</t>
  </si>
  <si>
    <t>6147012567</t>
  </si>
  <si>
    <t>6165179030</t>
  </si>
  <si>
    <t>6141031034</t>
  </si>
  <si>
    <t>6143087709</t>
  </si>
  <si>
    <t>6154159602</t>
  </si>
  <si>
    <t>6161026258</t>
  </si>
  <si>
    <t>6163100299</t>
  </si>
  <si>
    <t>6165157734</t>
  </si>
  <si>
    <t>6150098596</t>
  </si>
  <si>
    <t>6126012661</t>
  </si>
  <si>
    <t>6154164786</t>
  </si>
  <si>
    <t>6168911702</t>
  </si>
  <si>
    <t>6145000742</t>
  </si>
  <si>
    <t>6143051734</t>
  </si>
  <si>
    <t>6164132670</t>
  </si>
  <si>
    <t>6161046399</t>
  </si>
  <si>
    <t>6165214703</t>
  </si>
  <si>
    <t>6161063041</t>
  </si>
  <si>
    <t>6165560245</t>
  </si>
  <si>
    <t>6165111257</t>
  </si>
  <si>
    <t>6161065480</t>
  </si>
  <si>
    <t>6162091965</t>
  </si>
  <si>
    <t>6166104407</t>
  </si>
  <si>
    <t>6155028440</t>
  </si>
  <si>
    <t>6166093378</t>
  </si>
  <si>
    <t>6167098308</t>
  </si>
  <si>
    <t>6142023117</t>
  </si>
  <si>
    <t>6150064163</t>
  </si>
  <si>
    <t>6168017541</t>
  </si>
  <si>
    <t>6151346227</t>
  </si>
  <si>
    <t>6163047180</t>
  </si>
  <si>
    <t>6163069271</t>
  </si>
  <si>
    <t>6163216279</t>
  </si>
  <si>
    <t>6155073884</t>
  </si>
  <si>
    <t>6155068490</t>
  </si>
  <si>
    <t>6146005662</t>
  </si>
  <si>
    <t>6154162330</t>
  </si>
  <si>
    <t>6147012503</t>
  </si>
  <si>
    <t>6154140665</t>
  </si>
  <si>
    <t>6102061155</t>
  </si>
  <si>
    <t>6161039352</t>
  </si>
  <si>
    <t>6167200103</t>
  </si>
  <si>
    <t>6141029878</t>
  </si>
  <si>
    <t>6145009992</t>
  </si>
  <si>
    <t>6143059363</t>
  </si>
  <si>
    <t>6165199741</t>
  </si>
  <si>
    <t>6141024615</t>
  </si>
  <si>
    <t>6155073475</t>
  </si>
  <si>
    <t>6162018620</t>
  </si>
  <si>
    <t>6147026457</t>
  </si>
  <si>
    <t>6143039430</t>
  </si>
  <si>
    <t>6101002076</t>
  </si>
  <si>
    <t>6132012677</t>
  </si>
  <si>
    <t>6162080113</t>
  </si>
  <si>
    <t>6164217451</t>
  </si>
  <si>
    <t>6121995930</t>
  </si>
  <si>
    <t>6162085175</t>
  </si>
  <si>
    <t>6147024227</t>
  </si>
  <si>
    <t>6168201773</t>
  </si>
  <si>
    <t>6166099524</t>
  </si>
  <si>
    <t>6168012092</t>
  </si>
  <si>
    <t>6162077745</t>
  </si>
  <si>
    <t>6142027961</t>
  </si>
  <si>
    <t>6167099284</t>
  </si>
  <si>
    <t>6168034226</t>
  </si>
  <si>
    <t>6161047434</t>
  </si>
  <si>
    <t>6147028359</t>
  </si>
  <si>
    <t>6164217540</t>
  </si>
  <si>
    <t>6166031276</t>
  </si>
  <si>
    <t>6154158817</t>
  </si>
  <si>
    <t>6168029579</t>
  </si>
  <si>
    <t>6164241430</t>
  </si>
  <si>
    <t>6167033886</t>
  </si>
  <si>
    <t>6147041889</t>
  </si>
  <si>
    <t>6168011684</t>
  </si>
  <si>
    <t>6162066976</t>
  </si>
  <si>
    <t>6161026240</t>
  </si>
  <si>
    <t>6153022588</t>
  </si>
  <si>
    <t>6168054487</t>
  </si>
  <si>
    <t>6155092774</t>
  </si>
  <si>
    <t>6102024837</t>
  </si>
  <si>
    <t>6154149869</t>
  </si>
  <si>
    <t>6143010390</t>
  </si>
  <si>
    <t>6141060620</t>
  </si>
  <si>
    <t>6155076878</t>
  </si>
  <si>
    <t>6155090713</t>
  </si>
  <si>
    <t>6166071134</t>
  </si>
  <si>
    <t>6142028500</t>
  </si>
  <si>
    <t>6161049470</t>
  </si>
  <si>
    <t>6154133386</t>
  </si>
  <si>
    <t>6162081597</t>
  </si>
  <si>
    <t>6102078208</t>
  </si>
  <si>
    <t>6141045453</t>
  </si>
  <si>
    <t>6143063313</t>
  </si>
  <si>
    <t>6165154557</t>
  </si>
  <si>
    <t>6155071870</t>
  </si>
  <si>
    <t>6164143584</t>
  </si>
  <si>
    <t>6145009939</t>
  </si>
  <si>
    <t>6155067538</t>
  </si>
  <si>
    <t>6155081571</t>
  </si>
  <si>
    <t>6153007318</t>
  </si>
  <si>
    <t>6166132010</t>
  </si>
  <si>
    <t>6154156182</t>
  </si>
  <si>
    <t>6161094667</t>
  </si>
  <si>
    <t>6168015953</t>
  </si>
  <si>
    <t>6141058646</t>
  </si>
  <si>
    <t>6102078494</t>
  </si>
  <si>
    <t>6141047852</t>
  </si>
  <si>
    <t>6140031105</t>
  </si>
  <si>
    <t>6163145074</t>
  </si>
  <si>
    <t>6165190107</t>
  </si>
  <si>
    <t>6163220204</t>
  </si>
  <si>
    <t>6163104166</t>
  </si>
  <si>
    <t>6141055268</t>
  </si>
  <si>
    <t>6141051305</t>
  </si>
  <si>
    <t>6154158013</t>
  </si>
  <si>
    <t>6167095018</t>
  </si>
  <si>
    <t>6165065667</t>
  </si>
  <si>
    <t>6144010723</t>
  </si>
  <si>
    <t>6145009840</t>
  </si>
  <si>
    <t>6141047838</t>
  </si>
  <si>
    <t>6141041120</t>
  </si>
  <si>
    <t>6147021508</t>
  </si>
  <si>
    <t>6166131560</t>
  </si>
  <si>
    <t>6143075132</t>
  </si>
  <si>
    <t>6155072601</t>
  </si>
  <si>
    <t>6166096594</t>
  </si>
  <si>
    <t>6141047771</t>
  </si>
  <si>
    <t>6155051802</t>
  </si>
  <si>
    <t>6143059324</t>
  </si>
  <si>
    <t>6154151459</t>
  </si>
  <si>
    <t>6161093938</t>
  </si>
  <si>
    <t>6161026152</t>
  </si>
  <si>
    <t>6166040400</t>
  </si>
  <si>
    <t>6163123641</t>
  </si>
  <si>
    <t>6141015554</t>
  </si>
  <si>
    <t>6168124582</t>
  </si>
  <si>
    <t>6143059941</t>
  </si>
  <si>
    <t>6145000679</t>
  </si>
  <si>
    <t>6155059488</t>
  </si>
  <si>
    <t>6102063530</t>
  </si>
  <si>
    <t>6147036960</t>
  </si>
  <si>
    <t>6161074050</t>
  </si>
  <si>
    <t>6161048075</t>
  </si>
  <si>
    <t>6161089441</t>
  </si>
  <si>
    <t>6165214661</t>
  </si>
  <si>
    <t>6147021610</t>
  </si>
  <si>
    <t>6167079369</t>
  </si>
  <si>
    <t>6166040619</t>
  </si>
  <si>
    <t>6154088302</t>
  </si>
  <si>
    <t>6135008510</t>
  </si>
  <si>
    <t>6102022163</t>
  </si>
  <si>
    <t>6142021840</t>
  </si>
  <si>
    <t>6137008836</t>
  </si>
  <si>
    <t>6161028880</t>
  </si>
  <si>
    <t>6168201477</t>
  </si>
  <si>
    <t>6163232489</t>
  </si>
  <si>
    <t>6165159971</t>
  </si>
  <si>
    <t>6102030936</t>
  </si>
  <si>
    <t>6166122822</t>
  </si>
  <si>
    <t>6150074203</t>
  </si>
  <si>
    <t>6155095253</t>
  </si>
  <si>
    <t>6163234983</t>
  </si>
  <si>
    <t>6164107480</t>
  </si>
  <si>
    <t>6163064675</t>
  </si>
  <si>
    <t>2312204010</t>
  </si>
  <si>
    <t>6168123733</t>
  </si>
  <si>
    <t>6168077893</t>
  </si>
  <si>
    <t>6155053292</t>
  </si>
  <si>
    <t>6143032474</t>
  </si>
  <si>
    <t>6102081218</t>
  </si>
  <si>
    <t>6154032250</t>
  </si>
  <si>
    <t>6161026466</t>
  </si>
  <si>
    <t>6141050622</t>
  </si>
  <si>
    <t>6142021416</t>
  </si>
  <si>
    <t>6163226478</t>
  </si>
  <si>
    <t>6154146434</t>
  </si>
  <si>
    <t>6166075153</t>
  </si>
  <si>
    <t>6163090080</t>
  </si>
  <si>
    <t>6168118243</t>
  </si>
  <si>
    <t>6164226760</t>
  </si>
  <si>
    <t>6142026855</t>
  </si>
  <si>
    <t>6147030090</t>
  </si>
  <si>
    <t>6161151273</t>
  </si>
  <si>
    <t>6142025040</t>
  </si>
  <si>
    <t>6154159056</t>
  </si>
  <si>
    <t>6142022265</t>
  </si>
  <si>
    <t>6154167025</t>
  </si>
  <si>
    <t>6150054630</t>
  </si>
  <si>
    <t>6150071812</t>
  </si>
  <si>
    <t>6166103259</t>
  </si>
  <si>
    <t>6161075618</t>
  </si>
  <si>
    <t>6151020472</t>
  </si>
  <si>
    <t>6161088293</t>
  </si>
  <si>
    <t>6150038928</t>
  </si>
  <si>
    <t>6150099536</t>
  </si>
  <si>
    <t>6143042313</t>
  </si>
  <si>
    <t>6147028020</t>
  </si>
  <si>
    <t>6161021877</t>
  </si>
  <si>
    <t>6168200427</t>
  </si>
  <si>
    <t>6164082846</t>
  </si>
  <si>
    <t>6141058861</t>
  </si>
  <si>
    <t>6168030912</t>
  </si>
  <si>
    <t>6154163951</t>
  </si>
  <si>
    <t>6167131146</t>
  </si>
  <si>
    <t>6143085405</t>
  </si>
  <si>
    <t>6168023577</t>
  </si>
  <si>
    <t>6147024442</t>
  </si>
  <si>
    <t>6142024907</t>
  </si>
  <si>
    <t>6168028984</t>
  </si>
  <si>
    <t>6164139820</t>
  </si>
  <si>
    <t>6168201371</t>
  </si>
  <si>
    <t>6150096849</t>
  </si>
  <si>
    <t>6142022191</t>
  </si>
  <si>
    <t>6140028102</t>
  </si>
  <si>
    <t>6143036983</t>
  </si>
  <si>
    <t>6142028059</t>
  </si>
  <si>
    <t>6168200794</t>
  </si>
  <si>
    <t>6143060400</t>
  </si>
  <si>
    <t>6168108630</t>
  </si>
  <si>
    <t>6166038306</t>
  </si>
  <si>
    <t>6137907657</t>
  </si>
  <si>
    <t>6140027317</t>
  </si>
  <si>
    <t>6168021717</t>
  </si>
  <si>
    <t>6163227947</t>
  </si>
  <si>
    <t>6161054537</t>
  </si>
  <si>
    <t>6140002880</t>
  </si>
  <si>
    <t>6168013057</t>
  </si>
  <si>
    <t>6102079674</t>
  </si>
  <si>
    <t>6155053327</t>
  </si>
  <si>
    <t>6168202671</t>
  </si>
  <si>
    <t>6150046816</t>
  </si>
  <si>
    <t>6147012398</t>
  </si>
  <si>
    <t>6144014703</t>
  </si>
  <si>
    <t>6168201300</t>
  </si>
  <si>
    <t>6147012574</t>
  </si>
  <si>
    <t>6154144638</t>
  </si>
  <si>
    <t>6155089250</t>
  </si>
  <si>
    <t>6162074060</t>
  </si>
  <si>
    <t>6147029627</t>
  </si>
  <si>
    <t>6122021249</t>
  </si>
  <si>
    <t>6155068482</t>
  </si>
  <si>
    <t>6161098742</t>
  </si>
  <si>
    <t>6155089267</t>
  </si>
  <si>
    <t>6155090960</t>
  </si>
  <si>
    <t>6164299253</t>
  </si>
  <si>
    <t>6150068231</t>
  </si>
  <si>
    <t>6155032768</t>
  </si>
  <si>
    <t>6155053373</t>
  </si>
  <si>
    <t>6162041971</t>
  </si>
  <si>
    <t>6155064833</t>
  </si>
  <si>
    <t>6154167321</t>
  </si>
  <si>
    <t>6164131444</t>
  </si>
  <si>
    <t>6168103776</t>
  </si>
  <si>
    <t>6163220356</t>
  </si>
  <si>
    <t>6161026106</t>
  </si>
  <si>
    <t>6147015092</t>
  </si>
  <si>
    <t>6161056478</t>
  </si>
  <si>
    <t>6144014990</t>
  </si>
  <si>
    <t>6141059897</t>
  </si>
  <si>
    <t>6155077920</t>
  </si>
  <si>
    <t>6167203810</t>
  </si>
  <si>
    <t>6164305429</t>
  </si>
  <si>
    <t>6167036742</t>
  </si>
  <si>
    <t>6140005592</t>
  </si>
  <si>
    <t>6143030974</t>
  </si>
  <si>
    <t>6143049774</t>
  </si>
  <si>
    <t>6163100612</t>
  </si>
  <si>
    <t>6148013059</t>
  </si>
  <si>
    <t>6155055028</t>
  </si>
  <si>
    <t>6168032701</t>
  </si>
  <si>
    <t>6168011606</t>
  </si>
  <si>
    <t>6141061617</t>
  </si>
  <si>
    <t>6119015816</t>
  </si>
  <si>
    <t>6166062281</t>
  </si>
  <si>
    <t>6143087723</t>
  </si>
  <si>
    <t>6166096298</t>
  </si>
  <si>
    <t>6165218747</t>
  </si>
  <si>
    <t>6154561448</t>
  </si>
  <si>
    <t>6161051631</t>
  </si>
  <si>
    <t>6167138783</t>
  </si>
  <si>
    <t>6154162323</t>
  </si>
  <si>
    <t>6150102612</t>
  </si>
  <si>
    <t>6102063032</t>
  </si>
  <si>
    <t>6168201276</t>
  </si>
  <si>
    <t>6141051217</t>
  </si>
  <si>
    <t>6166108049</t>
  </si>
  <si>
    <t>6144021235</t>
  </si>
  <si>
    <t>6155072464</t>
  </si>
  <si>
    <t>6165097901</t>
  </si>
  <si>
    <t>6154114217</t>
  </si>
  <si>
    <t>6102073898</t>
  </si>
  <si>
    <t>6166151206</t>
  </si>
  <si>
    <t>6161083520</t>
  </si>
  <si>
    <t>6155700736</t>
  </si>
  <si>
    <t>6161039514</t>
  </si>
  <si>
    <t>6142022748</t>
  </si>
  <si>
    <t>6164245272</t>
  </si>
  <si>
    <t>6166030106</t>
  </si>
  <si>
    <t>6162039676</t>
  </si>
  <si>
    <t>6144006195</t>
  </si>
  <si>
    <t>6145009946</t>
  </si>
  <si>
    <t>6155090199</t>
  </si>
  <si>
    <t>6165187601</t>
  </si>
  <si>
    <t>6141054948</t>
  </si>
  <si>
    <t>6145005437</t>
  </si>
  <si>
    <t>6164114632</t>
  </si>
  <si>
    <t>6164207245</t>
  </si>
  <si>
    <t>6168054776</t>
  </si>
  <si>
    <t>6165201373</t>
  </si>
  <si>
    <t>6151345960</t>
  </si>
  <si>
    <t>6166021380</t>
  </si>
  <si>
    <t>6164114897</t>
  </si>
  <si>
    <t>6168029498</t>
  </si>
  <si>
    <t>6162018651</t>
  </si>
  <si>
    <t>6165198240</t>
  </si>
  <si>
    <t>6155060130</t>
  </si>
  <si>
    <t>6161043856</t>
  </si>
  <si>
    <t>6165228110</t>
  </si>
  <si>
    <t>6144012858</t>
  </si>
  <si>
    <t>6154571975</t>
  </si>
  <si>
    <t>6142025481</t>
  </si>
  <si>
    <t>6142025139</t>
  </si>
  <si>
    <t>6162077897</t>
  </si>
  <si>
    <t>6164315191</t>
  </si>
  <si>
    <t>6161056083</t>
  </si>
  <si>
    <t>6155081370</t>
  </si>
  <si>
    <t>6163150684</t>
  </si>
  <si>
    <t>6164090526</t>
  </si>
  <si>
    <t>6150103060</t>
  </si>
  <si>
    <t>6162067948</t>
  </si>
  <si>
    <t>6168200561</t>
  </si>
  <si>
    <t>6150069027</t>
  </si>
  <si>
    <t>6142026686</t>
  </si>
  <si>
    <t>6162083820</t>
  </si>
  <si>
    <t>6142028316</t>
  </si>
  <si>
    <t>6163152459</t>
  </si>
  <si>
    <t>6140001206</t>
  </si>
  <si>
    <t>6165177868</t>
  </si>
  <si>
    <t>6102069098</t>
  </si>
  <si>
    <t>6155060500</t>
  </si>
  <si>
    <t>6155079389</t>
  </si>
  <si>
    <t>6155071943</t>
  </si>
  <si>
    <t>6166089082</t>
  </si>
  <si>
    <t>6165199371</t>
  </si>
  <si>
    <t>6154136429</t>
  </si>
  <si>
    <t>6143059878</t>
  </si>
  <si>
    <t>6143075693</t>
  </si>
  <si>
    <t>6147026270</t>
  </si>
  <si>
    <t>6150105892</t>
  </si>
  <si>
    <t>6153003585</t>
  </si>
  <si>
    <t>6165124464</t>
  </si>
  <si>
    <t>6150079515</t>
  </si>
  <si>
    <t>6168201727</t>
  </si>
  <si>
    <t>6161095396</t>
  </si>
  <si>
    <t>6143039381</t>
  </si>
  <si>
    <t>6143059349</t>
  </si>
  <si>
    <t>6163213623</t>
  </si>
  <si>
    <t>6143059370</t>
  </si>
  <si>
    <t>6166053030</t>
  </si>
  <si>
    <t>6154140753</t>
  </si>
  <si>
    <t>6150095362</t>
  </si>
  <si>
    <t>6154162732</t>
  </si>
  <si>
    <t>6168024059</t>
  </si>
  <si>
    <t>6147012380</t>
  </si>
  <si>
    <t>6155051175</t>
  </si>
  <si>
    <t>6145009897</t>
  </si>
  <si>
    <t>6168201082</t>
  </si>
  <si>
    <t>6166030184</t>
  </si>
  <si>
    <t>6163099149</t>
  </si>
  <si>
    <t>6168091231</t>
  </si>
  <si>
    <t>6155094059</t>
  </si>
  <si>
    <t>6161073681</t>
  </si>
  <si>
    <t>6155051094</t>
  </si>
  <si>
    <t>6154153689</t>
  </si>
  <si>
    <t>6155066502</t>
  </si>
  <si>
    <t>6164299912</t>
  </si>
  <si>
    <t>6150012479</t>
  </si>
  <si>
    <t>6154137856</t>
  </si>
  <si>
    <t>6145009752</t>
  </si>
  <si>
    <t>6167146632</t>
  </si>
  <si>
    <t>6141032422</t>
  </si>
  <si>
    <t>6102069210</t>
  </si>
  <si>
    <t>6154058932</t>
  </si>
  <si>
    <t>6150070015</t>
  </si>
  <si>
    <t>6125028605</t>
  </si>
  <si>
    <t>6161026473</t>
  </si>
  <si>
    <t>6140031352</t>
  </si>
  <si>
    <t>6147012486</t>
  </si>
  <si>
    <t>6143016909</t>
  </si>
  <si>
    <t>6155066686</t>
  </si>
  <si>
    <t>6164143175</t>
  </si>
  <si>
    <t>6155045100</t>
  </si>
  <si>
    <t>6142023036</t>
  </si>
  <si>
    <t>6144021362</t>
  </si>
  <si>
    <t>6141048091</t>
  </si>
  <si>
    <t>6155091450</t>
  </si>
  <si>
    <t>6164064283</t>
  </si>
  <si>
    <t>6167195936</t>
  </si>
  <si>
    <t>6141027535</t>
  </si>
  <si>
    <t>6161074766</t>
  </si>
  <si>
    <t>6162017182</t>
  </si>
  <si>
    <t>6163132903</t>
  </si>
  <si>
    <t>6162043866</t>
  </si>
  <si>
    <t>6102058995</t>
  </si>
  <si>
    <t>6167079168</t>
  </si>
  <si>
    <t>6142016504</t>
  </si>
  <si>
    <t>6147012408</t>
  </si>
  <si>
    <t>6154137863</t>
  </si>
  <si>
    <t>6161093335</t>
  </si>
  <si>
    <t>6161100127</t>
  </si>
  <si>
    <t>6150070495</t>
  </si>
  <si>
    <t>6161034996</t>
  </si>
  <si>
    <t>6155040279</t>
  </si>
  <si>
    <t>6147028567</t>
  </si>
  <si>
    <t>6168054046</t>
  </si>
  <si>
    <t>6168083086</t>
  </si>
  <si>
    <t>6154031497</t>
  </si>
  <si>
    <t>6143075125</t>
  </si>
  <si>
    <t>6155060363</t>
  </si>
  <si>
    <t>6102080422</t>
  </si>
  <si>
    <t>6150102958</t>
  </si>
  <si>
    <t>6161150174</t>
  </si>
  <si>
    <t>6166122597</t>
  </si>
  <si>
    <t>6142022096</t>
  </si>
  <si>
    <t>6142017850</t>
  </si>
  <si>
    <t>6166040760</t>
  </si>
  <si>
    <t>6146005895</t>
  </si>
  <si>
    <t>6161047152</t>
  </si>
  <si>
    <t>6167205408</t>
  </si>
  <si>
    <t>6140032638</t>
  </si>
  <si>
    <t>6102079466</t>
  </si>
  <si>
    <t>6168024066</t>
  </si>
  <si>
    <t>6154061300</t>
  </si>
  <si>
    <t>6154090661</t>
  </si>
  <si>
    <t>6161026145</t>
  </si>
  <si>
    <t>6143057045</t>
  </si>
  <si>
    <t>6102028655</t>
  </si>
  <si>
    <t>6165020987</t>
  </si>
  <si>
    <t>9731092525</t>
  </si>
  <si>
    <t>6142025403</t>
  </si>
  <si>
    <t>6168123500</t>
  </si>
  <si>
    <t>6155040416</t>
  </si>
  <si>
    <t>6165216098</t>
  </si>
  <si>
    <t>6168912752</t>
  </si>
  <si>
    <t>6142023029</t>
  </si>
  <si>
    <t>6155060236</t>
  </si>
  <si>
    <t>6166100071</t>
  </si>
  <si>
    <t>6165102037</t>
  </si>
  <si>
    <t>6141047933</t>
  </si>
  <si>
    <t>6163085650</t>
  </si>
  <si>
    <t>6167209931</t>
  </si>
  <si>
    <t>6103000116</t>
  </si>
  <si>
    <t>6163083413</t>
  </si>
  <si>
    <t>6168031948</t>
  </si>
  <si>
    <t>6166076703</t>
  </si>
  <si>
    <t>6147017822</t>
  </si>
  <si>
    <t>6150066756</t>
  </si>
  <si>
    <t>6154563445</t>
  </si>
  <si>
    <t>6155066439</t>
  </si>
  <si>
    <t>6143075679</t>
  </si>
  <si>
    <t>6148250194</t>
  </si>
  <si>
    <t>6143036937</t>
  </si>
  <si>
    <t>6168201808</t>
  </si>
  <si>
    <t>6154150198</t>
  </si>
  <si>
    <t>6142025361</t>
  </si>
  <si>
    <t>6166030339</t>
  </si>
  <si>
    <t>6162087736</t>
  </si>
  <si>
    <t>6135008478</t>
  </si>
  <si>
    <t>6163055092</t>
  </si>
  <si>
    <t>6102073288</t>
  </si>
  <si>
    <t>6166131418</t>
  </si>
  <si>
    <t>6162046088</t>
  </si>
  <si>
    <t>6142017699</t>
  </si>
  <si>
    <t>6164132007</t>
  </si>
  <si>
    <t>6165105380</t>
  </si>
  <si>
    <t>6165221370</t>
  </si>
  <si>
    <t>6161150819</t>
  </si>
  <si>
    <t>6168201318</t>
  </si>
  <si>
    <t>6163219657</t>
  </si>
  <si>
    <t>6168008272</t>
  </si>
  <si>
    <t>6141061769</t>
  </si>
  <si>
    <t>6161047924</t>
  </si>
  <si>
    <t>6168056396</t>
  </si>
  <si>
    <t>6142023100</t>
  </si>
  <si>
    <t>6166095382</t>
  </si>
  <si>
    <t>6163138849</t>
  </si>
  <si>
    <t>6154135263</t>
  </si>
  <si>
    <t>6147012535</t>
  </si>
  <si>
    <t>6163133978</t>
  </si>
  <si>
    <t>6166073710</t>
  </si>
  <si>
    <t>6102030799</t>
  </si>
  <si>
    <t>6142011739</t>
  </si>
  <si>
    <t>6164095450</t>
  </si>
  <si>
    <t>6162071528</t>
  </si>
  <si>
    <t>6154137711</t>
  </si>
  <si>
    <t>6142026929</t>
  </si>
  <si>
    <t>6154167177</t>
  </si>
  <si>
    <t>6143057662</t>
  </si>
  <si>
    <t>6163147522</t>
  </si>
  <si>
    <t>6154057978</t>
  </si>
  <si>
    <t>6154139155</t>
  </si>
  <si>
    <t>6150054422</t>
  </si>
  <si>
    <t>6165186245</t>
  </si>
  <si>
    <t>6165190202</t>
  </si>
  <si>
    <t>6150054888</t>
  </si>
  <si>
    <t>6154137623</t>
  </si>
  <si>
    <t>6155091883</t>
  </si>
  <si>
    <t>6166063133</t>
  </si>
  <si>
    <t>6155066358</t>
  </si>
  <si>
    <t>6140027123</t>
  </si>
  <si>
    <t>6142022353</t>
  </si>
  <si>
    <t>6155074373</t>
  </si>
  <si>
    <t>6166020997</t>
  </si>
  <si>
    <t>6142018068</t>
  </si>
  <si>
    <t>6167205510</t>
  </si>
  <si>
    <t>6155072263</t>
  </si>
  <si>
    <t>6147030647</t>
  </si>
  <si>
    <t>6143004526</t>
  </si>
  <si>
    <t>7751229534</t>
  </si>
  <si>
    <t>6162083971</t>
  </si>
  <si>
    <t>6147029874</t>
  </si>
  <si>
    <t>6142026125</t>
  </si>
  <si>
    <t>6165112204</t>
  </si>
  <si>
    <t>6142025153</t>
  </si>
  <si>
    <t>6161096350</t>
  </si>
  <si>
    <t>6155090304</t>
  </si>
  <si>
    <t>6147028292</t>
  </si>
  <si>
    <t>6150074309</t>
  </si>
  <si>
    <t>6155064287</t>
  </si>
  <si>
    <t>6154162757</t>
  </si>
  <si>
    <t>6163144137</t>
  </si>
  <si>
    <t>6155068161</t>
  </si>
  <si>
    <t>6150063321</t>
  </si>
  <si>
    <t>6163219784</t>
  </si>
  <si>
    <t>2309179565</t>
  </si>
  <si>
    <t>6147012366</t>
  </si>
  <si>
    <t>6102062720</t>
  </si>
  <si>
    <t>6165130718</t>
  </si>
  <si>
    <t>6140029184</t>
  </si>
  <si>
    <t>6140002908</t>
  </si>
  <si>
    <t>6102061765</t>
  </si>
  <si>
    <t>6143067830</t>
  </si>
  <si>
    <t>6155071894</t>
  </si>
  <si>
    <t>6167102378</t>
  </si>
  <si>
    <t>6163085185</t>
  </si>
  <si>
    <t>6163216198</t>
  </si>
  <si>
    <t>6147021603</t>
  </si>
  <si>
    <t>6145008678</t>
  </si>
  <si>
    <t>6165157318</t>
  </si>
  <si>
    <t>6139005340</t>
  </si>
  <si>
    <t>6162045775</t>
  </si>
  <si>
    <t>6168024098</t>
  </si>
  <si>
    <t>6145010035</t>
  </si>
  <si>
    <t>6166115494</t>
  </si>
  <si>
    <t>6161150135</t>
  </si>
  <si>
    <t>6165169514</t>
  </si>
  <si>
    <t>6168084971</t>
  </si>
  <si>
    <t>6166050938</t>
  </si>
  <si>
    <t>6163152762</t>
  </si>
  <si>
    <t>6168200603</t>
  </si>
  <si>
    <t>6163064643</t>
  </si>
  <si>
    <t>6167146537</t>
  </si>
  <si>
    <t>6141042533</t>
  </si>
  <si>
    <t>6112914821</t>
  </si>
  <si>
    <t>6143084338</t>
  </si>
  <si>
    <t>6161095660</t>
  </si>
  <si>
    <t>6167127157</t>
  </si>
  <si>
    <t>6142024537</t>
  </si>
  <si>
    <t>6147028655</t>
  </si>
  <si>
    <t>6168200307</t>
  </si>
  <si>
    <t>6140032388</t>
  </si>
  <si>
    <t>6143075686</t>
  </si>
  <si>
    <t>6165165037</t>
  </si>
  <si>
    <t>6132012490</t>
  </si>
  <si>
    <t>6166024818</t>
  </si>
  <si>
    <t>6166031237</t>
  </si>
  <si>
    <t>6142025330</t>
  </si>
  <si>
    <t>6155700461</t>
  </si>
  <si>
    <t>6155700447</t>
  </si>
  <si>
    <t>6163215638</t>
  </si>
  <si>
    <t>6102060000</t>
  </si>
  <si>
    <t>6142025185</t>
  </si>
  <si>
    <t>6162088112</t>
  </si>
  <si>
    <t>6102061050</t>
  </si>
  <si>
    <t>6168004550</t>
  </si>
  <si>
    <t>6164293830</t>
  </si>
  <si>
    <t>6167065969</t>
  </si>
  <si>
    <t>6143008810</t>
  </si>
  <si>
    <t>6147036543</t>
  </si>
  <si>
    <t>6167108669</t>
  </si>
  <si>
    <t>6147028990</t>
  </si>
  <si>
    <t>6150044350</t>
  </si>
  <si>
    <t>6143011925</t>
  </si>
  <si>
    <t>6154127015</t>
  </si>
  <si>
    <t>6167145290</t>
  </si>
  <si>
    <t>6150071869</t>
  </si>
  <si>
    <t>6168023016</t>
  </si>
  <si>
    <t>6142021021</t>
  </si>
  <si>
    <t>6102073168</t>
  </si>
  <si>
    <t>6167096332</t>
  </si>
  <si>
    <t>6164087724</t>
  </si>
  <si>
    <t>6102063025</t>
  </si>
  <si>
    <t>6165192859</t>
  </si>
  <si>
    <t>6163076159</t>
  </si>
  <si>
    <t>6167203432</t>
  </si>
  <si>
    <t>6165241249</t>
  </si>
  <si>
    <t>6142027908</t>
  </si>
  <si>
    <t>6164307289</t>
  </si>
  <si>
    <t>6161080791</t>
  </si>
  <si>
    <t>6147036448</t>
  </si>
  <si>
    <t>6161043630</t>
  </si>
  <si>
    <t>6168201420</t>
  </si>
  <si>
    <t>6154128812</t>
  </si>
  <si>
    <t>6140025253</t>
  </si>
  <si>
    <t>6165228664</t>
  </si>
  <si>
    <t>6150104553</t>
  </si>
  <si>
    <t>6155091474</t>
  </si>
  <si>
    <t>6150039921</t>
  </si>
  <si>
    <t>6165148338</t>
  </si>
  <si>
    <t>6154561367</t>
  </si>
  <si>
    <t>6154164627</t>
  </si>
  <si>
    <t>6161040502</t>
  </si>
  <si>
    <t>6145009833</t>
  </si>
  <si>
    <t>6155054049</t>
  </si>
  <si>
    <t>6155090431</t>
  </si>
  <si>
    <t>6151011862</t>
  </si>
  <si>
    <t>6143037666</t>
  </si>
  <si>
    <t>6165142390</t>
  </si>
  <si>
    <t>6168054720</t>
  </si>
  <si>
    <t>6166126552</t>
  </si>
  <si>
    <t>6166045590</t>
  </si>
  <si>
    <t>6145008251</t>
  </si>
  <si>
    <t>6161087532</t>
  </si>
  <si>
    <t>6151345431</t>
  </si>
  <si>
    <t>6166030650</t>
  </si>
  <si>
    <t>6163123031</t>
  </si>
  <si>
    <t>6147028609</t>
  </si>
  <si>
    <t>6166027657</t>
  </si>
  <si>
    <t>6161028103</t>
  </si>
  <si>
    <t>6168125160</t>
  </si>
  <si>
    <t>6167093003</t>
  </si>
  <si>
    <t>6150036695</t>
  </si>
  <si>
    <t>6141052281</t>
  </si>
  <si>
    <t>6161043486</t>
  </si>
  <si>
    <t>6150091304</t>
  </si>
  <si>
    <t>6166053897</t>
  </si>
  <si>
    <t>6128015033</t>
  </si>
  <si>
    <t>6163053024</t>
  </si>
  <si>
    <t>6147038251</t>
  </si>
  <si>
    <t>6141030351</t>
  </si>
  <si>
    <t>6140027451</t>
  </si>
  <si>
    <t>6147028510</t>
  </si>
  <si>
    <t>6166049682</t>
  </si>
  <si>
    <t>6163224270</t>
  </si>
  <si>
    <t>6165135674</t>
  </si>
  <si>
    <t>6147028581</t>
  </si>
  <si>
    <t>6142028517</t>
  </si>
  <si>
    <t>6154039182</t>
  </si>
  <si>
    <t>6163229253</t>
  </si>
  <si>
    <t>6165202112</t>
  </si>
  <si>
    <t>6147042466</t>
  </si>
  <si>
    <t>6147012581</t>
  </si>
  <si>
    <t>6154091418</t>
  </si>
  <si>
    <t>6155072231</t>
  </si>
  <si>
    <t>6168103649</t>
  </si>
  <si>
    <t>6140001781</t>
  </si>
  <si>
    <t>6143102587</t>
  </si>
  <si>
    <t>6161026392</t>
  </si>
  <si>
    <t>6166095079</t>
  </si>
  <si>
    <t>6164076401</t>
  </si>
  <si>
    <t>6166099838</t>
  </si>
  <si>
    <t>6165188926</t>
  </si>
  <si>
    <t>6168031497</t>
  </si>
  <si>
    <t>6147017484</t>
  </si>
  <si>
    <t>6168106255</t>
  </si>
  <si>
    <t>6165139005</t>
  </si>
  <si>
    <t>6161153440</t>
  </si>
  <si>
    <t>6161037683</t>
  </si>
  <si>
    <t>6166080964</t>
  </si>
  <si>
    <t>6161026201</t>
  </si>
  <si>
    <t>6165241129</t>
  </si>
  <si>
    <t>6166020718</t>
  </si>
  <si>
    <t>6168073433</t>
  </si>
  <si>
    <t>6163228884</t>
  </si>
  <si>
    <t>6147021554</t>
  </si>
  <si>
    <t>6168100775</t>
  </si>
  <si>
    <t>6142018974</t>
  </si>
  <si>
    <t>6155062113</t>
  </si>
  <si>
    <t>6161053621</t>
  </si>
  <si>
    <t>6161150248</t>
  </si>
  <si>
    <t>6147029465</t>
  </si>
  <si>
    <t>6164134910</t>
  </si>
  <si>
    <t>6147039167</t>
  </si>
  <si>
    <t>6150079667</t>
  </si>
  <si>
    <t>6147029440</t>
  </si>
  <si>
    <t>3444177534</t>
  </si>
  <si>
    <t>6150074556</t>
  </si>
  <si>
    <t>6104003871</t>
  </si>
  <si>
    <t>6112000867</t>
  </si>
  <si>
    <t>6132000738</t>
  </si>
  <si>
    <t>6147006316</t>
  </si>
  <si>
    <t>6111982106</t>
  </si>
  <si>
    <t>6107008902</t>
  </si>
  <si>
    <t>6118011304</t>
  </si>
  <si>
    <t>6141040790</t>
  </si>
  <si>
    <t>9724141080</t>
  </si>
  <si>
    <t>6128009505</t>
  </si>
  <si>
    <t>6149020517</t>
  </si>
  <si>
    <t>6153024850</t>
  </si>
  <si>
    <t>6128002901</t>
  </si>
  <si>
    <t>6154094137</t>
  </si>
  <si>
    <t>7714652646</t>
  </si>
  <si>
    <t>6111007517</t>
  </si>
  <si>
    <t>7703806647</t>
  </si>
  <si>
    <t>6154023190</t>
  </si>
  <si>
    <t>6139008422</t>
  </si>
  <si>
    <t>6139008430</t>
  </si>
  <si>
    <t>6128009093</t>
  </si>
  <si>
    <t>6113016972</t>
  </si>
  <si>
    <t>6143081351</t>
  </si>
  <si>
    <t>6168002922</t>
  </si>
  <si>
    <t>6150009405</t>
  </si>
  <si>
    <t>6164288981</t>
  </si>
  <si>
    <t>6143049157</t>
  </si>
  <si>
    <t>6122018937</t>
  </si>
  <si>
    <t>6140000097</t>
  </si>
  <si>
    <t>3445102073</t>
  </si>
  <si>
    <t>6125024777</t>
  </si>
  <si>
    <t>6145004225</t>
  </si>
  <si>
    <t>6154051373</t>
  </si>
  <si>
    <t>6122007501</t>
  </si>
  <si>
    <t>6119009185</t>
  </si>
  <si>
    <t>6166067057</t>
  </si>
  <si>
    <t>6136000070</t>
  </si>
  <si>
    <t>6121995802</t>
  </si>
  <si>
    <t>6166990071</t>
  </si>
  <si>
    <t>6125034197</t>
  </si>
  <si>
    <t>6124003069</t>
  </si>
  <si>
    <t>6141053581</t>
  </si>
  <si>
    <t>6125028690</t>
  </si>
  <si>
    <t>6109001290</t>
  </si>
  <si>
    <t>6165024004</t>
  </si>
  <si>
    <t>6143098108</t>
  </si>
  <si>
    <t>6141056529</t>
  </si>
  <si>
    <t>6147040571</t>
  </si>
  <si>
    <t>6147005538</t>
  </si>
  <si>
    <t>6167049710</t>
  </si>
  <si>
    <t>6102020818</t>
  </si>
  <si>
    <t>6163134315</t>
  </si>
  <si>
    <t>6124003816</t>
  </si>
  <si>
    <t>6116009324</t>
  </si>
  <si>
    <t>6149020443</t>
  </si>
  <si>
    <t>6140015992</t>
  </si>
  <si>
    <t>6132010260</t>
  </si>
  <si>
    <t>6165199445</t>
  </si>
  <si>
    <t>6167081833</t>
  </si>
  <si>
    <t>7729314745</t>
  </si>
  <si>
    <t>6161059895</t>
  </si>
  <si>
    <t>6117009648</t>
  </si>
  <si>
    <t>6147041222</t>
  </si>
  <si>
    <t>9701103804</t>
  </si>
  <si>
    <t>6135007675</t>
  </si>
  <si>
    <t>6150097377</t>
  </si>
  <si>
    <t>6127010900</t>
  </si>
  <si>
    <t>6155041000</t>
  </si>
  <si>
    <t>6101037745</t>
  </si>
  <si>
    <t>6119007974</t>
  </si>
  <si>
    <t>6155043551</t>
  </si>
  <si>
    <t>6105002888</t>
  </si>
  <si>
    <t>6102007550</t>
  </si>
  <si>
    <t>6153009185</t>
  </si>
  <si>
    <t>6151009775</t>
  </si>
  <si>
    <t>6148557940</t>
  </si>
  <si>
    <t>6126101985</t>
  </si>
  <si>
    <t>2607018122</t>
  </si>
  <si>
    <t>6154129333</t>
  </si>
  <si>
    <t>6164134621</t>
  </si>
  <si>
    <t>6153034270</t>
  </si>
  <si>
    <t>6141056543</t>
  </si>
  <si>
    <t>6167110467</t>
  </si>
  <si>
    <t>6123024348</t>
  </si>
  <si>
    <t>6110002379</t>
  </si>
  <si>
    <t>6116008240</t>
  </si>
  <si>
    <t>6113014830</t>
  </si>
  <si>
    <t>6131001104</t>
  </si>
  <si>
    <t>6153022732</t>
  </si>
  <si>
    <t>2308101615</t>
  </si>
  <si>
    <t>6115000696</t>
  </si>
  <si>
    <t>616701001</t>
  </si>
  <si>
    <t>231101001</t>
  </si>
  <si>
    <t>616501001</t>
  </si>
  <si>
    <t>615301001</t>
  </si>
  <si>
    <t>231501001</t>
  </si>
  <si>
    <t>614301001</t>
  </si>
  <si>
    <t>616801001</t>
  </si>
  <si>
    <t>615401001</t>
  </si>
  <si>
    <t>616601001</t>
  </si>
  <si>
    <t>610201001</t>
  </si>
  <si>
    <t>616101001</t>
  </si>
  <si>
    <t>614001001</t>
  </si>
  <si>
    <t>615001001</t>
  </si>
  <si>
    <t>614101001</t>
  </si>
  <si>
    <t>616401001</t>
  </si>
  <si>
    <t>614701001</t>
  </si>
  <si>
    <t>616301001</t>
  </si>
  <si>
    <t>616201001</t>
  </si>
  <si>
    <t>613201001</t>
  </si>
  <si>
    <t>614501001</t>
  </si>
  <si>
    <t>611101001</t>
  </si>
  <si>
    <t>614801001</t>
  </si>
  <si>
    <t>614201001</t>
  </si>
  <si>
    <t>615501001</t>
  </si>
  <si>
    <t>615101001</t>
  </si>
  <si>
    <t>610101001</t>
  </si>
  <si>
    <t>614401001</t>
  </si>
  <si>
    <t>612201001</t>
  </si>
  <si>
    <t>614601001</t>
  </si>
  <si>
    <t>612601001</t>
  </si>
  <si>
    <t>612101001</t>
  </si>
  <si>
    <t>613501001</t>
  </si>
  <si>
    <t>613701001</t>
  </si>
  <si>
    <t>230801001</t>
  </si>
  <si>
    <t>611901001</t>
  </si>
  <si>
    <t>612501001</t>
  </si>
  <si>
    <t>920001001</t>
  </si>
  <si>
    <t>610301001</t>
  </si>
  <si>
    <t>780101001</t>
  </si>
  <si>
    <t>775101001</t>
  </si>
  <si>
    <t>230901001</t>
  </si>
  <si>
    <t>613901001</t>
  </si>
  <si>
    <t>612801001</t>
  </si>
  <si>
    <t>614343001</t>
  </si>
  <si>
    <t>614943001</t>
  </si>
  <si>
    <t>615543001</t>
  </si>
  <si>
    <t>612143001</t>
  </si>
  <si>
    <t>615343001</t>
  </si>
  <si>
    <t>616243001</t>
  </si>
  <si>
    <t>610401001</t>
  </si>
  <si>
    <t>611201001</t>
  </si>
  <si>
    <t>610701001</t>
  </si>
  <si>
    <t>611801001</t>
  </si>
  <si>
    <t>615345001</t>
  </si>
  <si>
    <t>772401001</t>
  </si>
  <si>
    <t>614901001</t>
  </si>
  <si>
    <t>615545001</t>
  </si>
  <si>
    <t>615045001</t>
  </si>
  <si>
    <t>613745001</t>
  </si>
  <si>
    <t>615043001</t>
  </si>
  <si>
    <t>614145001</t>
  </si>
  <si>
    <t>614245001</t>
  </si>
  <si>
    <t>611301001</t>
  </si>
  <si>
    <t>613601001</t>
  </si>
  <si>
    <t>612401001</t>
  </si>
  <si>
    <t>614545001</t>
  </si>
  <si>
    <t>610901001</t>
  </si>
  <si>
    <t>611601001</t>
  </si>
  <si>
    <t>770101001</t>
  </si>
  <si>
    <t>611701001</t>
  </si>
  <si>
    <t>774301001</t>
  </si>
  <si>
    <t>612701001</t>
  </si>
  <si>
    <t>610245001</t>
  </si>
  <si>
    <t>614445001</t>
  </si>
  <si>
    <t>610501001</t>
  </si>
  <si>
    <t>612301001</t>
  </si>
  <si>
    <t>611001001</t>
  </si>
  <si>
    <t>613101001</t>
  </si>
  <si>
    <t>611501001</t>
  </si>
  <si>
    <t>МКУ "УЖКХ ПРОЛЕТАРСКОГО РАЙОНА" Г. РОСТОВА-НА-ДОНУ</t>
  </si>
  <si>
    <t>ООО "ИРЦК"</t>
  </si>
  <si>
    <t>ООО "ДОНСКОЙ РАСЧЕТНЫЙ ЦЕНТР"</t>
  </si>
  <si>
    <t>ООО "САЛЬСКИЙ РКЦ"</t>
  </si>
  <si>
    <t>ООО "ЕРЦ"</t>
  </si>
  <si>
    <t>ООО "РЦ "ВТС"</t>
  </si>
  <si>
    <t>ТСЖ "ЗОРГЕ 46/130"</t>
  </si>
  <si>
    <t>ТСЖ "КЛЕНОВОЕ"</t>
  </si>
  <si>
    <t>ТСЖ "НАШ ДОМ"</t>
  </si>
  <si>
    <t>НКО ТСЖ "ПАРУС"</t>
  </si>
  <si>
    <t>ЖИЛИЩНО-СТРОИТЕЛЬНЫЙ КООПЕРАТИВ "ЭЛЕКТРОМОНТАЖНИК-2"</t>
  </si>
  <si>
    <t>ТСЖ "МИЛЛЕНИУМ 2Д"</t>
  </si>
  <si>
    <t>ООО "УПРАВЛЯЮЩАЯ КОМПАНИЯ №1"</t>
  </si>
  <si>
    <t>ТСН "СТ. РАЗИНА 15"</t>
  </si>
  <si>
    <t>ТСЖ "ТЕКУЧЕВА ,236"</t>
  </si>
  <si>
    <t>ТСЖ "ГРААЛЬ"</t>
  </si>
  <si>
    <t>ТСЖ "ФИОЛА-7"</t>
  </si>
  <si>
    <t>ТСЖ "ВИКТОРИЯ"</t>
  </si>
  <si>
    <t>ТСЖ "КОМАРОВА 3/1"</t>
  </si>
  <si>
    <t>ТСЖ "НАДЕЖДА"</t>
  </si>
  <si>
    <t>ТСЖ «МИРА,99»</t>
  </si>
  <si>
    <t>ТСЖ "РАДУГА"</t>
  </si>
  <si>
    <t>ТСЖ "МАСТЕР"</t>
  </si>
  <si>
    <t>ТСЖ "ПЛЯЖНАЯ 33"</t>
  </si>
  <si>
    <t>ТСЖ "ЦЕНТРАЛЬНЫЙ"</t>
  </si>
  <si>
    <t>ООО "Ростов-Дом"</t>
  </si>
  <si>
    <t>ТСЖ "ЭЛЬБРУС"</t>
  </si>
  <si>
    <t>ЖСК "МАЙСКИЙ"</t>
  </si>
  <si>
    <t>ЖК "ВОСТОК"</t>
  </si>
  <si>
    <t>ЖСК "ПАРУС"</t>
  </si>
  <si>
    <t>ТСЖ "СЕРВИС"</t>
  </si>
  <si>
    <t>ТСЖ "СОГЛАСИЕ"</t>
  </si>
  <si>
    <t>ТСЖ "ЛИДЕР"</t>
  </si>
  <si>
    <t>ТСЖ "ВЕСНА"</t>
  </si>
  <si>
    <t>ТСЖ "ГИГАНТ"</t>
  </si>
  <si>
    <t>ТСЖ "РОДНИК"</t>
  </si>
  <si>
    <t>ТИВК "НАШ ДОМ"</t>
  </si>
  <si>
    <t>ТСЖ "ДОН"</t>
  </si>
  <si>
    <t>ЖСК "ПРОЛЕТАРСКИЙ"</t>
  </si>
  <si>
    <t>ЖСК 42</t>
  </si>
  <si>
    <t>ООО "УО ФИВЫ"</t>
  </si>
  <si>
    <t>ТСН "МАЛИНОВСКОГО 76/1"</t>
  </si>
  <si>
    <t>ТСЖ "БРИЗ 11/1"</t>
  </si>
  <si>
    <t>ТСЖ "МЕЧТА"</t>
  </si>
  <si>
    <t>ЖСК-32</t>
  </si>
  <si>
    <t>ЖСК "ЗВЕЗДНЫЙ"</t>
  </si>
  <si>
    <t>ТСН "СТАРТ-1"</t>
  </si>
  <si>
    <t>ТСН (ТСЖ) "ТСН-АВИАТОР 15"</t>
  </si>
  <si>
    <t>ТСН "РЕЧНИКОВ 12А"</t>
  </si>
  <si>
    <t>ТСЖ "ЗОДЧИЙ"</t>
  </si>
  <si>
    <t>ТСЖ "ЛАСТОЧКА"</t>
  </si>
  <si>
    <t>ТСЖ "МАКАРЕНКО, 36"</t>
  </si>
  <si>
    <t>ТСЖ "ЧЕХОВА 68"</t>
  </si>
  <si>
    <t>ТСЖ "ГАГАРИНСКОЕ 1"</t>
  </si>
  <si>
    <t>ТСЖ "ТОВАРИЩ"</t>
  </si>
  <si>
    <t>ТСН "НАШ ДОМ - 49"</t>
  </si>
  <si>
    <t>ТСЖ "ЕЛОЧКА"</t>
  </si>
  <si>
    <t>ТСЖ "ЖИЛИЩНИК"</t>
  </si>
  <si>
    <t>ТСЖ "АТАРБЕКОВА65"</t>
  </si>
  <si>
    <t>ТСЖ "АЛМАЗ"</t>
  </si>
  <si>
    <t>ООО "УЮТ-2"</t>
  </si>
  <si>
    <t>ТСЖ "РОСТОВ ЦЕНТР"</t>
  </si>
  <si>
    <t>ТСН «ТСЖ ”Жемчужина”»</t>
  </si>
  <si>
    <t>ТСЖ "ЛИТЕЙЩИК"</t>
  </si>
  <si>
    <t>ЖСК "ВОРОШИЛОВЕЦ"</t>
  </si>
  <si>
    <t>ТСЖ "БУКЕТ"</t>
  </si>
  <si>
    <t>ТСЖ "РОЩА"</t>
  </si>
  <si>
    <t>ТСЖ "ДУМЕНКО-15"</t>
  </si>
  <si>
    <t>ТСЖ "ИСТОКИ-208"</t>
  </si>
  <si>
    <t>ТСН(ТСЖ)"ВЕРЕСАЕВА 103/3"</t>
  </si>
  <si>
    <t>ТСЖ "АГАТ"</t>
  </si>
  <si>
    <t>ТСЖ "ИСТОКИ-25"</t>
  </si>
  <si>
    <t>ТСЖ "СОЮЗ-12"</t>
  </si>
  <si>
    <t>ТСЖ "ЖЕЛЕЗНОДОРОЖНИК"</t>
  </si>
  <si>
    <t>ТСЖ "ЕРЕМЕНКО, 60/9"</t>
  </si>
  <si>
    <t>ТСЖ "НИКА"</t>
  </si>
  <si>
    <t>ЖСК "КРЫЛЬЯ"</t>
  </si>
  <si>
    <t>ТСЖ "ГВОЗДЬ"</t>
  </si>
  <si>
    <t>ТОВАРИЩЕСТВО "ТСЖ 27"</t>
  </si>
  <si>
    <t>ТСЖ "ОРБИТА-38"</t>
  </si>
  <si>
    <t>ТСЖ "ЛЕЛЮШЕНКО 5/2"</t>
  </si>
  <si>
    <t>ТСЖ "СТАБИЛЬНАЯ 15"</t>
  </si>
  <si>
    <t>ТОВАРИЩЕСТВО СОБСТВЕННИКОВ ЖИЛЬЯ "АВГУСТ"</t>
  </si>
  <si>
    <t>ТСЖ "ЕРМАК"</t>
  </si>
  <si>
    <t>ТСЖ "ДОВЕРИЕ"</t>
  </si>
  <si>
    <t>ТСЖ "ПРЕССОВЩИК-1"</t>
  </si>
  <si>
    <t>ТСЖ "РУСЬ"</t>
  </si>
  <si>
    <t>ЖК "ТРАНСПОРТНИК-2"</t>
  </si>
  <si>
    <t>ТСЖ "ГОРОДОК"</t>
  </si>
  <si>
    <t>ЖСК "ВОРКУТА"</t>
  </si>
  <si>
    <t>ТСЖ "ВОСТОК - 23"</t>
  </si>
  <si>
    <t>ЖСК №30</t>
  </si>
  <si>
    <t>ОБЩЕСТВО С ОГРАНИЧЕННОЙ ОТВЕТСТВЕННОСТЬЮ "СМАРТ СИТИ"</t>
  </si>
  <si>
    <t>ТОВАРИЩЕСТВО СОБСТВЕННИКОВ НЕДВИЖИМОСТИ (ЖИЛЬЯ) "ПРИДОНЬЕ"</t>
  </si>
  <si>
    <t>ТСЖ "ИЗУМРУД"</t>
  </si>
  <si>
    <t>ТСЖ "ЯНТАРЬ"</t>
  </si>
  <si>
    <t>ТСН "МУШКЕТОВА"</t>
  </si>
  <si>
    <t>ЖСК "ПРИБОР"</t>
  </si>
  <si>
    <t>ЖСК " ЖИГУЛИ"</t>
  </si>
  <si>
    <t>ТСЖ "СОФИЯ"</t>
  </si>
  <si>
    <t>ТСЖ "МЖК"</t>
  </si>
  <si>
    <t>ТСЖ "МИР"</t>
  </si>
  <si>
    <t>ТСЖ "ВОСХОД"</t>
  </si>
  <si>
    <t>ЖСК "КОММУНА"</t>
  </si>
  <si>
    <t>ТСЖ "ЭКСПРЕСС"</t>
  </si>
  <si>
    <t>ТСН (ТСЖ) "СОВРЕМЕННИК"</t>
  </si>
  <si>
    <t>ТСЖ "КОМИНТЕРНА 143"</t>
  </si>
  <si>
    <t>ТСЖ "АЗОВСКИЙ"</t>
  </si>
  <si>
    <t>ТСН "УНИВЕРСИТЕТСКИЙ 78"</t>
  </si>
  <si>
    <t>ТСН (ТСЖ) "СТАЧКИ 27/2"</t>
  </si>
  <si>
    <t>ТСЖ "БАКЛАНОВСКИЙ 64/1"</t>
  </si>
  <si>
    <t>ТОВАРИЩЕСТВО СОБСТВЕННИКОВ ЖИЛЬЯ "АЛЬЯНС-98"</t>
  </si>
  <si>
    <t>ТСЖ "БАКЛАНОВСКИЙ 99"</t>
  </si>
  <si>
    <t>ТСЖ "НАШ-ДОМ-2"</t>
  </si>
  <si>
    <t>ТСЖ "НАДЕЖДА-6"</t>
  </si>
  <si>
    <t>ТСЖ "УЮТ-232"</t>
  </si>
  <si>
    <t>ТСН "ЗОРГЕ, 9"</t>
  </si>
  <si>
    <t>ТСЖ "ЖЕМЧУЖИНА ТЕМЕРНИКА"</t>
  </si>
  <si>
    <t>ТСЖ "СЕВЕРНАЯ ВЕНЕЦИЯ"</t>
  </si>
  <si>
    <t>ТСЖ "МОДУС"</t>
  </si>
  <si>
    <t>ТСЖ "КОНКОРД"</t>
  </si>
  <si>
    <t>ТСЖ "16-Й КВ-Л ДОМ 7"</t>
  </si>
  <si>
    <t>ТСН "ЕРЕМЕНКО 58/6"</t>
  </si>
  <si>
    <t>ООО "Милана"</t>
  </si>
  <si>
    <t>ЖСК № 18 "Березка"</t>
  </si>
  <si>
    <t>ТСЖ "НА КАПУСТИНА"</t>
  </si>
  <si>
    <t>ТСЖ "К-36"</t>
  </si>
  <si>
    <t>ООО "УК "АИСТ"</t>
  </si>
  <si>
    <t>ЖСК  "УГОЛЕК"</t>
  </si>
  <si>
    <t>ТСЖ "ЦЕНТР"</t>
  </si>
  <si>
    <t>ЖСК "СНАБЖЕНЕЦ"</t>
  </si>
  <si>
    <t>ТСЖ "РОСТОВСКИЙ ВЫЕЗД"</t>
  </si>
  <si>
    <t>ТСЖ "КОМИТЕТСКАЯ 45"</t>
  </si>
  <si>
    <t>ТСН (ЖИЛЬЯ) "АМЕТИСТ"</t>
  </si>
  <si>
    <t>ТСЖ"ВОЗРОЖДЕНИЕ "</t>
  </si>
  <si>
    <t>ТСЖ "ТЕМЕРНИК-1"</t>
  </si>
  <si>
    <t>ЖСК "ОГОНЕК"</t>
  </si>
  <si>
    <t>ТСЖ "МЕДИК"</t>
  </si>
  <si>
    <t>ТСЖ "КОРОЛЕВА 10 А"</t>
  </si>
  <si>
    <t>ТСЖ "МЕТАЛЛУРГ"</t>
  </si>
  <si>
    <t>ТСЖ "СОГЛАСИЯ, 25А"</t>
  </si>
  <si>
    <t>ЖСК-55</t>
  </si>
  <si>
    <t>ТСН (ТСЖ) "ЖМАЙЛОВА-21/1"</t>
  </si>
  <si>
    <t>ТСЖ "ПРОСТОР"</t>
  </si>
  <si>
    <t>ТСЖ "ЛЕНИНА, 104"</t>
  </si>
  <si>
    <t>ТСН(ТСЖ) «СОЛНЕЧНОЕ»</t>
  </si>
  <si>
    <t>ТСЖ "МОЙ ДОМ"</t>
  </si>
  <si>
    <t>ТСЖ "ЛАЗУРНОЕ"</t>
  </si>
  <si>
    <t>ТСЖ "МИЛЛЕРОВСКАЯ,106"</t>
  </si>
  <si>
    <t>ТСН (ТСЖ) "ЕРЕМЕНКО 87/3"</t>
  </si>
  <si>
    <t>ТСЖ «НАРОДНАЯ,35»</t>
  </si>
  <si>
    <t>ТСЖ "ВЕГА"</t>
  </si>
  <si>
    <t>ТСЖ "СТАЧКИ-33"</t>
  </si>
  <si>
    <t>ТСЖ "НА КРУПСКОЙ"</t>
  </si>
  <si>
    <t>ТСЖ "ДОСТОИНСТВО"</t>
  </si>
  <si>
    <t>ТСЖ "ВЫСОТА"</t>
  </si>
  <si>
    <t>НКО "ФОНД КАПИТАЛЬНОГО РЕМОНТА"</t>
  </si>
  <si>
    <t>ТСЖ "ЦИМЛЯНСКИЙ 1Г, КОРПУС 2"</t>
  </si>
  <si>
    <t>ТСЖ "ЧЕХОВА 101"</t>
  </si>
  <si>
    <t>ТСЖ "ЗАПАД"</t>
  </si>
  <si>
    <t>ТСЖ "АВАНГАРД"</t>
  </si>
  <si>
    <t>ТСН "ФЛАГМАН"</t>
  </si>
  <si>
    <t>ООО УК "НАСЛЕДИЕ"</t>
  </si>
  <si>
    <t>ООО "НАШ ДОМ СЕРВИС"</t>
  </si>
  <si>
    <t>ЖСК "АВТОТРАНСПОРТНИК"</t>
  </si>
  <si>
    <t>ТСЖ "КОРАЛЛ"</t>
  </si>
  <si>
    <t>ТСЖ "ДУМЕНКО 1/1"</t>
  </si>
  <si>
    <t>ЖСК "МРАМОР"</t>
  </si>
  <si>
    <t>ЖСК "СТАХАНОВЕЦ"</t>
  </si>
  <si>
    <t>ТСЖ "ВЕЛИКИЙ"</t>
  </si>
  <si>
    <t>ТСЖ "БОГАТЫРЬ"</t>
  </si>
  <si>
    <t>ТСЖ "ПАЦАЕВА 8"</t>
  </si>
  <si>
    <t>ТСЖ "МОСКОВСКАЯ 61"</t>
  </si>
  <si>
    <t>ТОВАРИЩЕСТВО СОБСТВЕННИКОВ НЕДВИЖИМОСТИ "СТАБИЛЬНАЯ 7"</t>
  </si>
  <si>
    <t>ТСЖ "А-91"</t>
  </si>
  <si>
    <t>ТСЖ "КЛЕН"</t>
  </si>
  <si>
    <t>ЖСК "СВЕТЛАНА"</t>
  </si>
  <si>
    <t>ТСЖ "АКТИВ"</t>
  </si>
  <si>
    <t>ТСЖ "СОЛОВУШКИ"</t>
  </si>
  <si>
    <t>ТСЖ "ВЯТСКАЯ "</t>
  </si>
  <si>
    <t>ТСЖ "Маяк"</t>
  </si>
  <si>
    <t>ТСЖ "БЛАГОДАТЬ"</t>
  </si>
  <si>
    <t>ТСЖ "ЛУЧ"</t>
  </si>
  <si>
    <t>ТСЖ "ОСТРОВСКИЙ"</t>
  </si>
  <si>
    <t>ТСЖ "ПОБЕДИТЕЛЬ"</t>
  </si>
  <si>
    <t>ТСЖ "ЭЛЕВАТОРЩИК"</t>
  </si>
  <si>
    <t>ЖСК-43</t>
  </si>
  <si>
    <t>ЖСК "НАДЕЖДА"</t>
  </si>
  <si>
    <t>ТОВАРИЩЕСТВО СОБСТВЕННИКОВ ЖИЛЬЯ  "СОЛЯНОЙ СПУСК"</t>
  </si>
  <si>
    <t>ТСЖ "КОММУНАЛЬНИК"</t>
  </si>
  <si>
    <t>ТСЖ "МАГИСТРАЛЬ-3"</t>
  </si>
  <si>
    <t>ТСЖ "НАДЕЖДА-97"</t>
  </si>
  <si>
    <t>ТСЖ "ГИДРОХИМСТРОЙ"</t>
  </si>
  <si>
    <t>ТСЖ "ЛЮКС"</t>
  </si>
  <si>
    <t>ТСЖ "ВОСТОК 1"</t>
  </si>
  <si>
    <t>ТСЖ "К ЖИЗНИ"</t>
  </si>
  <si>
    <t>ЖСК "САЛЮТ"</t>
  </si>
  <si>
    <t>ТСЖ "САДОВАЯ 16"</t>
  </si>
  <si>
    <t>ТСЖ "НОВЫЙ ГОРОД"</t>
  </si>
  <si>
    <t>ЖСК "Агат"</t>
  </si>
  <si>
    <t>ЖСК "БЫСТРЫЙ"</t>
  </si>
  <si>
    <t>ТСЖ "КИРОВСКИЙ"</t>
  </si>
  <si>
    <t>ТСЖ "ДОМ ТЕАТРАЛ"</t>
  </si>
  <si>
    <t>ТСЖ "РАДИЩЕВА"</t>
  </si>
  <si>
    <t>ЖСК"ЗАПАДНЫЙ"</t>
  </si>
  <si>
    <t>ТСЖ - 49</t>
  </si>
  <si>
    <t>ТСЖ "ЗАКРУТКИНА,68"</t>
  </si>
  <si>
    <t>ТОВАРИЩЕСТВО СОБСТВЕННИКОВ ЖИЛЬЯ "ЛАРИНА 3"</t>
  </si>
  <si>
    <t>ТСН(ТСЖ)"АВИАГОРОДОК-14"</t>
  </si>
  <si>
    <t>ТСЖ "САДОВАЯ 10-А"</t>
  </si>
  <si>
    <t>ТСЖ "ДУМЕНКО, 5"</t>
  </si>
  <si>
    <t>ТСЖ "КЛЁН"</t>
  </si>
  <si>
    <t>ТСЖ "ПОЛЕТ-1"</t>
  </si>
  <si>
    <t>ТСЖ "НИВА"</t>
  </si>
  <si>
    <t>ТСЖ "КАСКАД"</t>
  </si>
  <si>
    <t>ТСЖ "ЛОКОМОТИВ"</t>
  </si>
  <si>
    <t>ТСЖ "САД ВИШНЁВЫЙ"</t>
  </si>
  <si>
    <t>ЖСК ИЗ "ЮБИЛЕЙНЫЙ-1"</t>
  </si>
  <si>
    <t>ЖСК "ТОПОЛЬ"</t>
  </si>
  <si>
    <t>ТСН (ЖИЛЬЯ) "АКАЦИЯ"</t>
  </si>
  <si>
    <t>ТСЖ "ДИВИЗИЯ 17/1"</t>
  </si>
  <si>
    <t>ТСЖ "РУБИН"</t>
  </si>
  <si>
    <t>ТСЖ "ПУШКИНСКИЙ"</t>
  </si>
  <si>
    <t>ТСЖ "ПРЕСТИЖ"</t>
  </si>
  <si>
    <t>ТСЖ "РОСТОВ"</t>
  </si>
  <si>
    <t>ТСЖ "ФЕНИКС"</t>
  </si>
  <si>
    <t>ЖИЛИЩНО-СТРОИТЕЛЬНЫЙ КООПЕРАТИВ "ОРБИТА"</t>
  </si>
  <si>
    <t>ЖСК "МАЛАХИТ"</t>
  </si>
  <si>
    <t>ТСЖ "ОЛИМП"</t>
  </si>
  <si>
    <t>ТСЖ "ВОСТОЧНОЕ-2005"</t>
  </si>
  <si>
    <t>ТСЖ "ДРУЖБА"</t>
  </si>
  <si>
    <t>ЖТ "МОЛСТРОЙ"</t>
  </si>
  <si>
    <t>ООО "ЖЭК-2"</t>
  </si>
  <si>
    <t>ТСЖ "ТОПОЛЕК"</t>
  </si>
  <si>
    <t>ТОВАРИЩЕСТВО СОБСТВЕННИКОВ ЖИЛЬЯ "ПОЛЕТ"</t>
  </si>
  <si>
    <t>ЖИЛИЩНО-СТРОИТЕЛЬНЫЙ КООПЕРАТИВ "ЮЖНЫЙ"</t>
  </si>
  <si>
    <t>ООО "ЖКС№1"</t>
  </si>
  <si>
    <t>ТСЖ "СЕМАШКО 117 Е"</t>
  </si>
  <si>
    <t>ТСЖ "ВОЗРОЖДЕНИЕ НА ТАГАНРОГСКОЙ"</t>
  </si>
  <si>
    <t>ООО УК "АСПЕКТ"</t>
  </si>
  <si>
    <t>ТСЖ "ДНЕПРОВСКИЙ,120Д"</t>
  </si>
  <si>
    <t>ТСЖ "ЭЛИТА"</t>
  </si>
  <si>
    <t>ТСЖ "УЮТ"</t>
  </si>
  <si>
    <t>ТСЖ "СЕВАНСКОЕ"</t>
  </si>
  <si>
    <t>ТСЖ "КОВКИЙ"</t>
  </si>
  <si>
    <t>ТСЖ "ВОРОВСКОГО 69"</t>
  </si>
  <si>
    <t>ТСЖ "СОБОРНЫЙ, 62"</t>
  </si>
  <si>
    <t>ТСЖ "ЖМАЙЛОВА 4/11"</t>
  </si>
  <si>
    <t>ЖСК "ЗЕНИТ"</t>
  </si>
  <si>
    <t>ТСЖ "РИТМ"</t>
  </si>
  <si>
    <t>ТСЖ "НАДЕЖДА-45"</t>
  </si>
  <si>
    <t>ТСЖ "ПАРУС"</t>
  </si>
  <si>
    <t>ТСЖ "ЛЕНИНА 35 Г. АКСАЙ"</t>
  </si>
  <si>
    <t>ТСЖ "БРИС"</t>
  </si>
  <si>
    <t>ЖК "ПЕРВЕНЕЦ"</t>
  </si>
  <si>
    <t>ТСЖ "ПР. 40 ЛЕТ ПОБЕДЫ 95/1"</t>
  </si>
  <si>
    <t>ЖСК-56</t>
  </si>
  <si>
    <t>ТСЖ "ГОРЬКОГО, 123"</t>
  </si>
  <si>
    <t>ТСН (ТСЖ)"ЦИМЛЯНСКИЙ,1Г"</t>
  </si>
  <si>
    <t>ТСЖ "АТЛАНТ"</t>
  </si>
  <si>
    <t>ТСН "ГОРОДА ВОЛОС 119"</t>
  </si>
  <si>
    <t>ООО "Дом Сервис"</t>
  </si>
  <si>
    <t>ТСЖ "ЕДИНЕНИЕ"</t>
  </si>
  <si>
    <t>ТСН (ТСЖ) "ПОЛОВИНКО 280/2"</t>
  </si>
  <si>
    <t>ТСЖ "ЭНЕРГИЯ"</t>
  </si>
  <si>
    <t>ТСЖ "МАГИСТРАЛЬ-1"</t>
  </si>
  <si>
    <t>ТСЖ "ЦВЕТОК"</t>
  </si>
  <si>
    <t>ТСЖ "АЛЬЯНС"</t>
  </si>
  <si>
    <t>ТСН "ПЛАТОВ"</t>
  </si>
  <si>
    <t>ТСЖ "ФИЛИМОНОВСКАЯ 128"</t>
  </si>
  <si>
    <t>ТСЖ "ЗОРГЕ 33/3"</t>
  </si>
  <si>
    <t>ТСЖ №27</t>
  </si>
  <si>
    <t>ТСЖ "ПЛАНЕТА 7"</t>
  </si>
  <si>
    <t>ТСЖ "ОКТЯБРЬСКОЕ 1"</t>
  </si>
  <si>
    <t>ТСЖ "ПОДШИПНИК"</t>
  </si>
  <si>
    <t>ТСЖ "ЗАКРУТКИНА 43"</t>
  </si>
  <si>
    <t>ТСЖ "ДРУЖНАЯ СЕМЬЯ"</t>
  </si>
  <si>
    <t>ТСЖ "ДОЛОМАНОВСКИЙ, 11"</t>
  </si>
  <si>
    <t>ТСЖ"ФИОЛА-3 "</t>
  </si>
  <si>
    <t>ТСЖ "ВЕРТИКАЛЬ"</t>
  </si>
  <si>
    <t>ТСЖ "ПРИМОРСКОЕ 19/4"</t>
  </si>
  <si>
    <t>ТСЖ "ГАЗЕТНЫЙ 57"</t>
  </si>
  <si>
    <t>ТСЖ "РДВС 2008"</t>
  </si>
  <si>
    <t>ТСЖ "ПЛАНЕТА"</t>
  </si>
  <si>
    <t>ТСЖ "КОВЧЕГ-1"</t>
  </si>
  <si>
    <t>ТСЖ "МАЙСКОЕ"</t>
  </si>
  <si>
    <t>ООО "ПЭК"</t>
  </si>
  <si>
    <t>ТСЖ "ПЛАВИЛЬЩИК"</t>
  </si>
  <si>
    <t>ТСЖ "ПИОНЕР"</t>
  </si>
  <si>
    <t>ТСЖ "СОДРУЖЕСТВО"</t>
  </si>
  <si>
    <t>ТСЖ "УСПЕХ"</t>
  </si>
  <si>
    <t>ЖСК №19</t>
  </si>
  <si>
    <t>ЖСК "ТРУД"</t>
  </si>
  <si>
    <t>ТСЖ "БЛАГОДАТНОЕ-43"</t>
  </si>
  <si>
    <t>ТСЖ "КОМСОМОЛЬСКАЯ 111А"</t>
  </si>
  <si>
    <t>ТСЖ "ТОПАЗ"</t>
  </si>
  <si>
    <t>ТСЖ "ГАЛС"</t>
  </si>
  <si>
    <t>ТСЖ "ПЕРСПЕКТИВА"</t>
  </si>
  <si>
    <t>ТСЖ "РАССВЕТ"</t>
  </si>
  <si>
    <t>ТСН "ТСН ФРУНЗЕ 23"</t>
  </si>
  <si>
    <t>ЖСК "ИНТЕРНАЦИОНАЛЬНЫЙ"</t>
  </si>
  <si>
    <t>ЖСК "ИСКАТЕЛЬ"</t>
  </si>
  <si>
    <t>ТСН "ПОРТОВАЯ,275"</t>
  </si>
  <si>
    <t>ТСН (ТСЖ) "МАЛАЯ САДОВАЯ-4"</t>
  </si>
  <si>
    <t>ЖСК "КОММУНАЛЬНИК-2"</t>
  </si>
  <si>
    <t>ТСЖ "ЕДИНСТВО 23"</t>
  </si>
  <si>
    <t>ТСЖ "МОСКОВСКАЯ 91"</t>
  </si>
  <si>
    <t>ТСЖ "НАШИН ДОМ"</t>
  </si>
  <si>
    <t>ТСЖ "ГЕРЦЕНА 11"</t>
  </si>
  <si>
    <t>ТСН (ТСЖ) "МАЛЮГИНОЙ 220"</t>
  </si>
  <si>
    <t>ТСЖ " НОВИНКА"</t>
  </si>
  <si>
    <t>ЖСК "ПЕРВОМАЙСКИЙ"</t>
  </si>
  <si>
    <t>ТСЖ "КРИСТАЛЛ"</t>
  </si>
  <si>
    <t>ТСЖ "КРЕПОСТНОЙ 34"</t>
  </si>
  <si>
    <t>ЖСК-8</t>
  </si>
  <si>
    <t>ЖСК "ЭНЕРГОМОНТАЖНИК"</t>
  </si>
  <si>
    <t>ТСЖ "ТОПОЛЬ-1"</t>
  </si>
  <si>
    <t>ООО "РСУ - 10"</t>
  </si>
  <si>
    <t>ТСЖ "ЖЕМЧУЖИНА"</t>
  </si>
  <si>
    <t>ТСЖ "УНИВЕРСИТЕТ"</t>
  </si>
  <si>
    <t>ТСЖ "СОЛНЕЧНЫЙ КРУГ"</t>
  </si>
  <si>
    <t>ТСЖ "ЮНОСТИ 1Б"</t>
  </si>
  <si>
    <t>ЖСК "АСТРА"</t>
  </si>
  <si>
    <t>ТСЖ "ПУШКИНСКАЯ 134"</t>
  </si>
  <si>
    <t>ТСЖ "М"</t>
  </si>
  <si>
    <t>ТСЖ "КОСМОС-12А"</t>
  </si>
  <si>
    <t>ЖК "ДОН-92"</t>
  </si>
  <si>
    <t>ТСН "РЕЧНИК"</t>
  </si>
  <si>
    <t>ТСЖ "КАШТАН"</t>
  </si>
  <si>
    <t>ТСЖ "КОРОЛЕВА-7"</t>
  </si>
  <si>
    <t>ТСЖ "САНТА-БАРБАРА"</t>
  </si>
  <si>
    <t>ТСЖ "СЕМАШКО, 104/1"</t>
  </si>
  <si>
    <t>ЖСК "ЛЕБЕДЬ"</t>
  </si>
  <si>
    <t>ТСЖ "ТЕПЛОСИЛА"</t>
  </si>
  <si>
    <t>ТСЖ "АВТОМОБИЛИСТ"</t>
  </si>
  <si>
    <t>ТСЖ "ПРЕМИУМ"</t>
  </si>
  <si>
    <t>ТСЖ "АЛЬФА 8 А"</t>
  </si>
  <si>
    <t>ТСЖ "НИКОЛЬСКИЙ"</t>
  </si>
  <si>
    <t>ТСЖ "3-Я КОЛЬЦЕВАЯ, 58 А"</t>
  </si>
  <si>
    <t>ТСН "НАДЕЖДА"</t>
  </si>
  <si>
    <t>ТСЖ "ИСКРА 9 А"</t>
  </si>
  <si>
    <t>ООО "АЛЫЕ ПАРУСА"</t>
  </si>
  <si>
    <t>ТСЖ "БАКЛАНОВСКИЙ 186"</t>
  </si>
  <si>
    <t>ЖСК "БАЙКАЛ"</t>
  </si>
  <si>
    <t>ТСЖ "ЗВЕЗДНЫЙ"</t>
  </si>
  <si>
    <t>ТСЖ "АГАТ-2000"</t>
  </si>
  <si>
    <t>ЖСК - 33</t>
  </si>
  <si>
    <t>ТСЖ "ПОЛЮС"</t>
  </si>
  <si>
    <t>ТСЖ "ЛИВЕНЦОВСКИЙ"</t>
  </si>
  <si>
    <t>ТСЖ "СЕВЕРНЫЙ-1"</t>
  </si>
  <si>
    <t>ТСЖ "МЕОТ"</t>
  </si>
  <si>
    <t>ТСЖ "Центральное"</t>
  </si>
  <si>
    <t>ТСЖ  "ЦЕНТРАЛЬНОЕ"</t>
  </si>
  <si>
    <t>ТСЖ "СВОЙ ДОМ"</t>
  </si>
  <si>
    <t>ТСЖ "ПОБЕДА-97"</t>
  </si>
  <si>
    <t>ТСЖ ДОНЕЦКОЕ</t>
  </si>
  <si>
    <t>ТСЖ "М.ГОРЬКОГО, 149/95"</t>
  </si>
  <si>
    <t>ТСЖ "ЛЕРМОНТОВСКАЯ 89 А"</t>
  </si>
  <si>
    <t>ЖСК "ГЛОБУС"</t>
  </si>
  <si>
    <t>ТСЖ "ЭНЕРГЕТИК"</t>
  </si>
  <si>
    <t>ТСЖ "НОВЫЙ ГОРОД-2000"</t>
  </si>
  <si>
    <t>ТСЖ "ВЕТЕРИНАРНОЕ 20"</t>
  </si>
  <si>
    <t>ТСЖ "Приморье"</t>
  </si>
  <si>
    <t>ТСЖ "НАГИБИНА,25"</t>
  </si>
  <si>
    <t>ЖСК " НИВА"</t>
  </si>
  <si>
    <t>ТСЖ"339-4"</t>
  </si>
  <si>
    <t>ТСЖ "НОВАТОР"</t>
  </si>
  <si>
    <t>ТСН "ТСЖ ТОЛМАЧЕВА 127/44А"</t>
  </si>
  <si>
    <t>ООО УК "ЭКСПЕРТ-СЕРВИС"</t>
  </si>
  <si>
    <t>ООО "ЭНЕРГОСБЕРЕЖЕНИЕ"</t>
  </si>
  <si>
    <t>ТСЖ "ВОЗРОЖДЕНИЕ"</t>
  </si>
  <si>
    <t>ТСЖ "МАРИЯ"</t>
  </si>
  <si>
    <t>ТСЖ "МИЛЬЧАКОВА,3"</t>
  </si>
  <si>
    <t>ТСЖ "МАЯК БАТАЙСКА"</t>
  </si>
  <si>
    <t>ЖСК "Весна"</t>
  </si>
  <si>
    <t>ТСЖ "АЭЛИТА"</t>
  </si>
  <si>
    <t>ЖСК "ПРЕСТИЖ"</t>
  </si>
  <si>
    <t>ТСЖ "АККОРД"</t>
  </si>
  <si>
    <t>ЖСК "АВАНГАРД"</t>
  </si>
  <si>
    <t>ТСЖ "ЗАКРУТКИНА,70/2"</t>
  </si>
  <si>
    <t>ТСН "ТСЖ "РЕЧНАЯ"</t>
  </si>
  <si>
    <t>ТСЖ "Магистраль"</t>
  </si>
  <si>
    <t>ТСЖ "НАШ ДОМ № 29 А"</t>
  </si>
  <si>
    <t>ТСЖ "СОДРУЖЕСТВО 18"</t>
  </si>
  <si>
    <t>Товарищество собственников жилья "Химик"</t>
  </si>
  <si>
    <t>ТСЖ "ЗАРЯ"</t>
  </si>
  <si>
    <t>ТСЖ "ТЕКУЧЕВА 139Г"</t>
  </si>
  <si>
    <t>ТСН (ТСЖ) "КОМФОРТ"</t>
  </si>
  <si>
    <t>ЖСК "МОСКВА"</t>
  </si>
  <si>
    <t>ТСЖ - 44</t>
  </si>
  <si>
    <t>ЖСК "КОМЕТА"</t>
  </si>
  <si>
    <t>ТСЖ "БУДЕННОВСКАЯ 173"</t>
  </si>
  <si>
    <t>ТСЖ "ЖМАЙЛОВА, 23/2"</t>
  </si>
  <si>
    <t>Товарищество собственников жилья "Электрон-Дон"</t>
  </si>
  <si>
    <t>ООО "СОКОЛ"</t>
  </si>
  <si>
    <t>ЖСК "ПЕДАГОГ"</t>
  </si>
  <si>
    <t>ТСЖ "ВЫСОТНИК"</t>
  </si>
  <si>
    <t>ЖК "КАЗАЧОК"</t>
  </si>
  <si>
    <t>ТСЖ "ЧЕРНОЕ ЗОЛОТО"</t>
  </si>
  <si>
    <t>ТСЖ "ПОДШИПНИК-3"</t>
  </si>
  <si>
    <t>ТСЖ "БЕРЁЗКА"</t>
  </si>
  <si>
    <t>ТСЖ "СОЮЗ-2004"</t>
  </si>
  <si>
    <t>ТСЖ "МЕНДЕЛЕЕВА"</t>
  </si>
  <si>
    <t>ТСЖ "ФИОЛА-5"</t>
  </si>
  <si>
    <t>ТОВАРИЩЕСТВО СОБСТВЕННИКОВ ЖИЛЬЯ "ХИМИК"</t>
  </si>
  <si>
    <t>ТСЖ "СОЗ"</t>
  </si>
  <si>
    <t>ЖСК "НОВОСЕЛ"</t>
  </si>
  <si>
    <t>ТСЖ "Днепровская роща"</t>
  </si>
  <si>
    <t>ТСЖ "ОБОРОНЫ, 1"</t>
  </si>
  <si>
    <t>ТСЖ "Пионер"</t>
  </si>
  <si>
    <t>ТСЖ "КРИСТАЛЛ+"</t>
  </si>
  <si>
    <t>ТСЖ "НИИТМ"</t>
  </si>
  <si>
    <t>ТСЖ "ТРУДОВИК"</t>
  </si>
  <si>
    <t>ТСЖ "ГАГАРИНСКОЕ"</t>
  </si>
  <si>
    <t>ТСЖ "ПУШКИНСКАЯ, 81А"</t>
  </si>
  <si>
    <t>ЖИЛИЩНО-СТРОИТЕЛЬНЫЙ КООПЕРАТИВ "СВЯЗИСТ"</t>
  </si>
  <si>
    <t>ТСЖ "ИДЕАЛ"</t>
  </si>
  <si>
    <t>ТСЖ "16-Й КВ-Л ДОМ 9"</t>
  </si>
  <si>
    <t>ТСЖ "КРАСНЫЙ ГОРОД-САД"</t>
  </si>
  <si>
    <t>ТСЖ "КВАДРО"</t>
  </si>
  <si>
    <t>ТСН (ТСЖ) "АВИАГОРОДОК-33"</t>
  </si>
  <si>
    <t>ТСЖ "НОВЫЙ ВЕК"</t>
  </si>
  <si>
    <t>ЖСК "Ландыш"</t>
  </si>
  <si>
    <t>ТСЖ "МОСКОВСКАЯ 292"</t>
  </si>
  <si>
    <t>ТСЖ "АЗОВЧАНКА"</t>
  </si>
  <si>
    <t>ТСЖ «БУДЕННОВСКАЯ,95»</t>
  </si>
  <si>
    <t>ТСЖ "ЖУРАВУШКА"</t>
  </si>
  <si>
    <t>ТСЖ "Весна Дона"</t>
  </si>
  <si>
    <t>ТСЖ "РАДОСТЬ"</t>
  </si>
  <si>
    <t>ТСЖ "ОРИОН"</t>
  </si>
  <si>
    <t>ТСЖ "МИЛЛЕНИУМ 2Б"</t>
  </si>
  <si>
    <t>ТСЖ "ЗОРГЕ 58А/8"</t>
  </si>
  <si>
    <t>ТСЖ" КОТОВСКОГО 26" (ТСН)</t>
  </si>
  <si>
    <t>ТСЖ "КОМСОМОЛЕЦ"</t>
  </si>
  <si>
    <t>ЖСК "ЕЛОЧКА-2"</t>
  </si>
  <si>
    <t>ТСЖ "ЧЕХОВА 4"</t>
  </si>
  <si>
    <t>ЖСК "БРИЛЛИАНТ"</t>
  </si>
  <si>
    <t>ТСЖ "ЛЕРМОНТОВСКАЯ, 89"</t>
  </si>
  <si>
    <t>ТСЖ "НАРОДНАЯ,44А"</t>
  </si>
  <si>
    <t>ТСЖ "ВРАЧЕБНЫЙ 6"</t>
  </si>
  <si>
    <t>ТСЖ "КВАРТАЛ"</t>
  </si>
  <si>
    <t>ООО "УО Санторини"</t>
  </si>
  <si>
    <t>ООО "ТЕПЛОСЕРВИС ПЛЮС"</t>
  </si>
  <si>
    <t>ТСЖ "НОВАЯ РУСЬ-101"</t>
  </si>
  <si>
    <t>ТСЖ "ПЕТРОВСКОЕ"</t>
  </si>
  <si>
    <t>ТСЖ "УНИВЕРСИТЕТСКИЙ 95"</t>
  </si>
  <si>
    <t>ТСЖ "ШТАХАНОВСКОГО 23"</t>
  </si>
  <si>
    <t>ТСЖ "ИВУШКА"</t>
  </si>
  <si>
    <t>ТСЖ "СЛАВЯНЕ"</t>
  </si>
  <si>
    <t>ТСЖ "ФЛАГМАН"</t>
  </si>
  <si>
    <t>ТСЖ "ДЖАПАРИДЗЕ"</t>
  </si>
  <si>
    <t>ТСЖ "АРМАДА"</t>
  </si>
  <si>
    <t>ТСН (ТСЖ) "СИРИУС"</t>
  </si>
  <si>
    <t>ТСН(ТСЖ) "ЕВРОПЕЙСКИЙ"</t>
  </si>
  <si>
    <t>ТСЖ "ПИРОГОВА,11"</t>
  </si>
  <si>
    <t>ЖСК "ТАЙФУН"</t>
  </si>
  <si>
    <t>ООО "УК САМАРИЧ"</t>
  </si>
  <si>
    <t>ТСЖ "ИЗВИЛИСТАЯ 8Б"</t>
  </si>
  <si>
    <t>ТСЖ "ИМ. Д. МЕНДЕЛЕЕВА"</t>
  </si>
  <si>
    <t>ТСЖ "БОРЯНА88"</t>
  </si>
  <si>
    <t>ТСН"ГАРАНТ-5"</t>
  </si>
  <si>
    <t>ООО УК "ТЕАТРАЛЬНЫЙ"</t>
  </si>
  <si>
    <t>ТСЖ "АТРИУМ"</t>
  </si>
  <si>
    <t>ООО «ПЛАТОВСКОЕ»</t>
  </si>
  <si>
    <t>ТСЖ  " ЭДЕМ "</t>
  </si>
  <si>
    <t>ТСЖ "АКВА"</t>
  </si>
  <si>
    <t>ТСЖ "КОНСТРУКТОР"</t>
  </si>
  <si>
    <t>ТСЖ "ЖМАЙЛОВА,19"</t>
  </si>
  <si>
    <t>ТСЖ "ЩОРСА 117"</t>
  </si>
  <si>
    <t>ТОВАРИЩЕСТВО СОБСТВЕННИКОВ ЖИЛЬЯ "АЛМАЗ"</t>
  </si>
  <si>
    <t>ЖСК "КАСКАД"</t>
  </si>
  <si>
    <t>ТСЖ "РАСКРОЙЩИК"</t>
  </si>
  <si>
    <t>ЖСК "АИСТ"</t>
  </si>
  <si>
    <t>ТСЖ "АТМОСФЕРА"</t>
  </si>
  <si>
    <t>ТСЖ "КАЛИНА"</t>
  </si>
  <si>
    <t>ТСЖ "ЗЕЛЕНЫЙ ОГОНЕК"</t>
  </si>
  <si>
    <t>ТСЖ "ТОЛМАЧЕВА,117"</t>
  </si>
  <si>
    <t>ТСЖ "ЛИГА"</t>
  </si>
  <si>
    <t>ТСЖ "ЗВЕЗДА"</t>
  </si>
  <si>
    <t>ТСЖ "СОВЕТСКОЕ"</t>
  </si>
  <si>
    <t>ТСЖ "РУСЬ-1"</t>
  </si>
  <si>
    <t>ТСН "ЗАВОДСКАЯ"</t>
  </si>
  <si>
    <t>ТСЖ "СКВЕР-2"</t>
  </si>
  <si>
    <t>ООО "Престиж"</t>
  </si>
  <si>
    <t>ТСЖ "САЛЮТ"</t>
  </si>
  <si>
    <t>ЖСК-16</t>
  </si>
  <si>
    <t>ТСН (ТСЖ) "СОСЕДИ"</t>
  </si>
  <si>
    <t>ТСЖ "СОЛНЫШКО"</t>
  </si>
  <si>
    <t>ТСЖ "ЭПОХА"</t>
  </si>
  <si>
    <t>ТСЖ "УДАРНИК"</t>
  </si>
  <si>
    <t>ЖСК "ЮБИЛЕЙНЫЙ"</t>
  </si>
  <si>
    <t>ТСЖ "ВОЕННЫЙ ГОРОДОК"</t>
  </si>
  <si>
    <t>ТСН (ТСЖ) "КАЗАК"</t>
  </si>
  <si>
    <t>ТСЖ "ПЛАТОВСКИЙ 35"</t>
  </si>
  <si>
    <t>ТСЖ "СЧАСТЬЕ-1"</t>
  </si>
  <si>
    <t>ТСЖ "АДЕЛЬ"</t>
  </si>
  <si>
    <t>ТСЖ "БЛАГОПОЛУЧИЕ"</t>
  </si>
  <si>
    <t>ТСЖ "АРИОН"</t>
  </si>
  <si>
    <t>ТСЖ "ИМПУЛЬС"</t>
  </si>
  <si>
    <t>ТСЖ "БЕЛЯЕВА 6"</t>
  </si>
  <si>
    <t>ТСЖ "Наш дом"</t>
  </si>
  <si>
    <t>ТСЖ "НАХИЧЕВАНЬ"</t>
  </si>
  <si>
    <t>ТСН (ТСЖ) "ЦЕНТРАЛЬНЫЙ КВАРТАЛ"</t>
  </si>
  <si>
    <t>ТСЖ "ОПТИМИСТ"</t>
  </si>
  <si>
    <t>ТСЖ "ЧЕХОВА 55"</t>
  </si>
  <si>
    <t>ТСЖ "МАГИСТРАЛЬНАЯ 26"</t>
  </si>
  <si>
    <t>ТСЖ "МИР-2"</t>
  </si>
  <si>
    <t>ТСЖ "Надежда"</t>
  </si>
  <si>
    <t>ЖСК - 22</t>
  </si>
  <si>
    <t>ТСЖ "ВОЗРОЖДЕНИЕ 7"</t>
  </si>
  <si>
    <t>ТСЖ "ЛОТОС"</t>
  </si>
  <si>
    <t>ТСЖ "БРАТСКИЙ, 56"</t>
  </si>
  <si>
    <t>ЖСК "ТЭПОВЕЦ"</t>
  </si>
  <si>
    <t>ТСЖ "ВОЕНВЕД"</t>
  </si>
  <si>
    <t>ТСН "РАДУГА"</t>
  </si>
  <si>
    <t>ТСЖ "ЧУЧЕВА 42-Б"</t>
  </si>
  <si>
    <t>ТСЖ "МАГНИТ"</t>
  </si>
  <si>
    <t>ЖСК "СВЕТЛЯЧОК"</t>
  </si>
  <si>
    <t>ТСЖ "ЛУЧ-98"</t>
  </si>
  <si>
    <t>ТСЖ "ВОСТОЧНЫЙ"</t>
  </si>
  <si>
    <t>ТОВАРИЩЕСТВО СОБСТВЕННИКОВ ЖИЛЬЯ "СОЮЗ-2001"</t>
  </si>
  <si>
    <t>ТСЖ "СИРЕНЬ"</t>
  </si>
  <si>
    <t>ООО "НОКТЮРН"</t>
  </si>
  <si>
    <t>ТСЖ "Наш Дом"</t>
  </si>
  <si>
    <t>ТСЖ "СЕМАШКО,71"</t>
  </si>
  <si>
    <t>ТСЖ  "НА СОБОРНОМ"</t>
  </si>
  <si>
    <t>ЖСК-28</t>
  </si>
  <si>
    <t>ТСЖ "СОЮЗ"</t>
  </si>
  <si>
    <t>ТСН "УЮТНЫЙ ДОМ"</t>
  </si>
  <si>
    <t>ТОВАРИЩЕСТВО СОБСТВЕННИКОВ ЖИЛЬЯ "ТРОСТНИК"</t>
  </si>
  <si>
    <t>ЖСК "НЕПТУН"</t>
  </si>
  <si>
    <t>ЖСК "МЕЧТА"</t>
  </si>
  <si>
    <t>ЖСК "ВЕСЕННИЙ"</t>
  </si>
  <si>
    <t>ТСН "БОРКО 10"</t>
  </si>
  <si>
    <t>ТСН «НАРОДНАЯ, 46»</t>
  </si>
  <si>
    <t>ТСЖ "Анфракс"</t>
  </si>
  <si>
    <t>ТСЖ "КОВЧЕГ"</t>
  </si>
  <si>
    <t>ТСЖ "ЛУЧЕЗАРНЫЙ-3"</t>
  </si>
  <si>
    <t>ТСЖ "БАКЛАНОВСКИЙ 124"</t>
  </si>
  <si>
    <t>ООО "РУСЬ"</t>
  </si>
  <si>
    <t>ТСЖ "МЕЧТА 23 "Д"</t>
  </si>
  <si>
    <t>ТСЖ  "ФИОЛА-2"</t>
  </si>
  <si>
    <t>ЖСК "Ускорение"</t>
  </si>
  <si>
    <t>ЖИЛИЩНО-СТРОИТЕЛЬНЫЙ КООПЕРАТИВ "ЖЕМЧУГ"</t>
  </si>
  <si>
    <t>ТСЖ "ПОЛЕТ"</t>
  </si>
  <si>
    <t>ТСН (ТСЖ) "НАДЕЖДА"</t>
  </si>
  <si>
    <t>ТСЖ "УЛ.ЛЕНИНА ДОМ 42Е"</t>
  </si>
  <si>
    <t>ТСЖ "Дружба"</t>
  </si>
  <si>
    <t>ТСЖ "ГАРАНТ"</t>
  </si>
  <si>
    <t>ТСЖ "СТАРТ"</t>
  </si>
  <si>
    <t>ТСЖ "КОМЕТА"</t>
  </si>
  <si>
    <t>ТСЖ «САРМАТСКАЯ,11»</t>
  </si>
  <si>
    <t>ТСЖ "ТАГАНРОГСКАЯ, 112 А"</t>
  </si>
  <si>
    <t>ООО "УПРАВЛЯЮЩАЯ КОМПАНИЯ ПСТ"</t>
  </si>
  <si>
    <t>ТСЖ №4</t>
  </si>
  <si>
    <t>ТСЖ "НАРОДНАЯ,31"</t>
  </si>
  <si>
    <t>ЖИЛИЩНО - СТРОИТЕЛЬНЫЙ КООПЕРАТИВ "МАЯК"</t>
  </si>
  <si>
    <t>ТСН (ТСЖ) "ПОБЕДА"</t>
  </si>
  <si>
    <t>ТСЖ "ЭЛЕКТРИК"</t>
  </si>
  <si>
    <t>ТСЖ "Бригантина"</t>
  </si>
  <si>
    <t>ТСЖ "Локомотив"</t>
  </si>
  <si>
    <t>ТСН "СВОЙ ДОМ"</t>
  </si>
  <si>
    <t>ТСН (ТСЖ) "ПОЛОВИНКО-271"</t>
  </si>
  <si>
    <t>ООО "УО КВАДРО"</t>
  </si>
  <si>
    <t>ООО "РЕГУЛ"</t>
  </si>
  <si>
    <t>ТСН "ЯРД"</t>
  </si>
  <si>
    <t>ТСЖ "ВИКТОРИЯ СЕМИ НАДЕЖД"</t>
  </si>
  <si>
    <t>ТСЖ "КОМФОРТ 2006"</t>
  </si>
  <si>
    <t>ТСЖ "СОЮЗ-2003"</t>
  </si>
  <si>
    <t>ЖСК "БЫТОВИК"</t>
  </si>
  <si>
    <t>ЖСК "ТЕМЕРНИК"</t>
  </si>
  <si>
    <t>ТСЖ "МИР-1"</t>
  </si>
  <si>
    <t>ЖСК "АМЕТИСТ"</t>
  </si>
  <si>
    <t>ТСЖ "СКИФ"</t>
  </si>
  <si>
    <t>ТСЖ "ДЗЕРЖИНСКОГО 1 "В""</t>
  </si>
  <si>
    <t>ТСЖ "УРИЦКОГО 22"</t>
  </si>
  <si>
    <t>ТСЖ "МОНОЛИТ"</t>
  </si>
  <si>
    <t>ТСЖ "СПУТНИК"</t>
  </si>
  <si>
    <t>ТСЖ "ТАГАНРОГСКАЯ 124/2"</t>
  </si>
  <si>
    <t>ТСЖ "ТЕАТРАЛЬНЫЙ"</t>
  </si>
  <si>
    <t>ТСЖ - 20</t>
  </si>
  <si>
    <t>ЖСК "САНТЕХНИК-1"</t>
  </si>
  <si>
    <t>ТСЖ "ОРБИТА-93"</t>
  </si>
  <si>
    <t>ТСЖ "ПУШКИНСКАЯ-1"</t>
  </si>
  <si>
    <t>ТСН "ПРОГРЕСС-102"</t>
  </si>
  <si>
    <t>ТСЖ "ЗОРЬКА"</t>
  </si>
  <si>
    <t>ЖСК "ПРИМОРЕЦ"</t>
  </si>
  <si>
    <t>ТСЖ "КРУГОЗОР"</t>
  </si>
  <si>
    <t>ООО "НАШ ДОМ"</t>
  </si>
  <si>
    <t>ТСЖ "МИЛЛЕНИУМ 2Г"</t>
  </si>
  <si>
    <t>ТСН "АЛЕКСАНДРИЯ-103"</t>
  </si>
  <si>
    <t>ТСЖ "УЮТ-97"</t>
  </si>
  <si>
    <t>ТСЖ "ЛЕНИНА 270"</t>
  </si>
  <si>
    <t>ТСЖ "ДУМЕНКО 1/5"</t>
  </si>
  <si>
    <t>ЖСК "Юбилейный"</t>
  </si>
  <si>
    <t>ТСЖ "Уют"</t>
  </si>
  <si>
    <t>ТСЖ "ЧЕХОВА, 63"</t>
  </si>
  <si>
    <t>ТОВАРИЩЕСТВО СОБСТВЕННИКОВ ЖИЛЬЯ ВО ВНОВЬ СОЗДАВАЕМОМ КОНДОМИНИУМЕ "ПЕТРОВСКИЙ"</t>
  </si>
  <si>
    <t>ЖСК "Спутник"</t>
  </si>
  <si>
    <t>ТСЖ "НАШ УЮТНЫЙ ДОМ"</t>
  </si>
  <si>
    <t>ТСЖ "ДНЕПР"</t>
  </si>
  <si>
    <t>ТСЖ "КАМЕННЫЙ ЦВЕТОК"</t>
  </si>
  <si>
    <t>ТСЖ "БАШКИРСКАЯ-4"</t>
  </si>
  <si>
    <t>ТСН "УКРАИНСКАЯ,6"</t>
  </si>
  <si>
    <t>ТСЖ "ПОТЕНЦИАЛ"</t>
  </si>
  <si>
    <t>ТСЖ "СЕВАСТОПОЛЬСКАЯ 81"</t>
  </si>
  <si>
    <t>ТСЖ "ЛАДА"</t>
  </si>
  <si>
    <t>ТОВАРИЩЕСТВО СОБСТВЕННИКОВ ЖИЛЬЯ "СОЮЗ-99"</t>
  </si>
  <si>
    <t>ЖСК "ЭЛЕКТРОМОНТАЖНИК"</t>
  </si>
  <si>
    <t>ТСЖ "БЕЛЫЙ ЛЕБЕДЬ"</t>
  </si>
  <si>
    <t>ТСЖ ПЛ. ЕРМАКА 7</t>
  </si>
  <si>
    <t>ТСЖ "ТРИГОР"</t>
  </si>
  <si>
    <t>ТСЖ "МАЯК"</t>
  </si>
  <si>
    <t>ТСН (ЖИЛЬЯ) "БУДЕННОВСКИЙ"</t>
  </si>
  <si>
    <t>ТОВАРИЩЕСТВО СОБСТВЕННИКОВ ЖИЛЬЯ "КВАНТ"</t>
  </si>
  <si>
    <t>ЖСК -37</t>
  </si>
  <si>
    <t>ТСЖ "БЕТТА"</t>
  </si>
  <si>
    <t>ТСЖ "АВТОМОБИЛИСТ - А"</t>
  </si>
  <si>
    <t>ТСЖ "БЛАГОДАТНОЕ"</t>
  </si>
  <si>
    <t>ТСЖ "ОРБИТА"</t>
  </si>
  <si>
    <t>ТСЖ №13</t>
  </si>
  <si>
    <t>ТСЖ "ТЕКУЧЕВА, 232"</t>
  </si>
  <si>
    <t>ЖСК "ЭНТУЗИАСТ"</t>
  </si>
  <si>
    <t>ТСЖ  "БРАТСКИЙ, 48/19"</t>
  </si>
  <si>
    <t>ЖСК "СЕВЕР 8"</t>
  </si>
  <si>
    <t>ТСЖ "БЛАГОДАТНЫЙ-1"</t>
  </si>
  <si>
    <t>ТСЖ "СОДРУЖЕСТВО-2"</t>
  </si>
  <si>
    <t>ТСЖ "КАМЕНКА-2"</t>
  </si>
  <si>
    <t>ТСЖ "ПИГМЕНТ"</t>
  </si>
  <si>
    <t>ТСЖ "УПРАВДОМ"</t>
  </si>
  <si>
    <t>ЖСК-18</t>
  </si>
  <si>
    <t>ТСЖ "ЛАЗУРНЫЙ"</t>
  </si>
  <si>
    <t>ТСЖ "ПРОСПЕКТ"</t>
  </si>
  <si>
    <t>ТСЖ "НАРОДНАЯ,44"</t>
  </si>
  <si>
    <t>ТСЖ "СОЛНЕЧНЫЙ"</t>
  </si>
  <si>
    <t>ТСЖ "РОДИНА"</t>
  </si>
  <si>
    <t>ТСЖ "СЕВЕРНЫЕ ОГНИ-2"</t>
  </si>
  <si>
    <t>ЖСК  МЕХАНИК</t>
  </si>
  <si>
    <t>ТСН (ЖИЛЬЯ) "СПУТНИК"</t>
  </si>
  <si>
    <t>ТСЖ "БЛАГОДАТЬ 1"</t>
  </si>
  <si>
    <t>ЖСК "АРБАТ"</t>
  </si>
  <si>
    <t>ТСН "САДОВАЯ 8Б"</t>
  </si>
  <si>
    <t>ТСЖ "КОМБАЙНОСБОРЩИК"</t>
  </si>
  <si>
    <t>ТСН "СОВЕТСКИЙ"</t>
  </si>
  <si>
    <t>ЖСК "ВИТЯЗЬ"</t>
  </si>
  <si>
    <t>ТСН "ВОСТОЧНЫЙ+"</t>
  </si>
  <si>
    <t>ТСЖ "ПЛЕВЕН 2009"</t>
  </si>
  <si>
    <t>ТСЖ "СМЕНА"</t>
  </si>
  <si>
    <t>ТСЖ "ОРБИТА-88"</t>
  </si>
  <si>
    <t>ТСЖ "СПЕКТР"</t>
  </si>
  <si>
    <t>ТСН (ТСЖ) "М. ГОРЬКОГО, 121"</t>
  </si>
  <si>
    <t>ТСЖ "ЭНГЕЛЬСА 46"</t>
  </si>
  <si>
    <t>ТСЖ "ДНЕПРОСТРОЕВСКАЯ"</t>
  </si>
  <si>
    <t>ТСЖ "16-Й КВАРТАЛ ДОМ 5"</t>
  </si>
  <si>
    <t>ТСН (ТСЖ) "ЭНГЕЛЬСА-428"</t>
  </si>
  <si>
    <t>ТСЖ "БАКЛАНОВСКИЙ 95"</t>
  </si>
  <si>
    <t>ТСЖ "ГИДРОМЕХАНИЗАТОР"</t>
  </si>
  <si>
    <t>ТСН "КРЕПОСТЬ"</t>
  </si>
  <si>
    <t>ТСН " Очаковское"</t>
  </si>
  <si>
    <t>ЖСК "ПРОЛЕТАРЕЦ"</t>
  </si>
  <si>
    <t>ЖСК "СТРОИТЕЛЬ-2"</t>
  </si>
  <si>
    <t>ТСЖ "АВРОРА"</t>
  </si>
  <si>
    <t>ТСЖ "БИРЮЗА-1"</t>
  </si>
  <si>
    <t>ТСЖ "БАКЛАНОВСКИЙ 134"</t>
  </si>
  <si>
    <t>ТСЖ "ПОБЕДА"</t>
  </si>
  <si>
    <t>ООО "УК РЭП "Профессионал"</t>
  </si>
  <si>
    <t>ТСЖ "КОМФОРТ"</t>
  </si>
  <si>
    <t>ООО "УО ЖКХ"</t>
  </si>
  <si>
    <t>ООО "УК ЖК СЛАВЯНСКИЙ КВАРТАЛ"</t>
  </si>
  <si>
    <t>ТСЖ "ЛИТЕЙЩИК-1"</t>
  </si>
  <si>
    <t>ЖК "САДОВЫЙ"</t>
  </si>
  <si>
    <t>ТСЖ "ЭНГЕЛЬСА,54"</t>
  </si>
  <si>
    <t>ЖСК "ДОН"</t>
  </si>
  <si>
    <t>ТСЖ "БАКЛАНОВСКИЙ, 91-В"</t>
  </si>
  <si>
    <t>ТСЖ "НАШ ДОМ-2005"</t>
  </si>
  <si>
    <t>ТСН «ЗАКРУТКИНА 2/2»</t>
  </si>
  <si>
    <t>ТСЖ "ПОРТОВАЯ 370"</t>
  </si>
  <si>
    <t>ТСЖ "ТРАНСПОРТНИК"</t>
  </si>
  <si>
    <t>ТСЖ "МЕГАПЛЮС"</t>
  </si>
  <si>
    <t>ТСЖ "КАРАКУМСКАЯ104"</t>
  </si>
  <si>
    <t>ТСЖ "ПЕТРОВСКАЯ КРЕПОСТЬ"</t>
  </si>
  <si>
    <t>ТСЖ "Триумф"</t>
  </si>
  <si>
    <t>ТСЖ "ОАЗИС"</t>
  </si>
  <si>
    <t>ЖСК "ГВАРДЕЕЦ"</t>
  </si>
  <si>
    <t>ТСН "ЧАПАЕВА 170"</t>
  </si>
  <si>
    <t>ТСЖ "МОНТАЖНИК"</t>
  </si>
  <si>
    <t>ТСЖ "МАССИВ"</t>
  </si>
  <si>
    <t>ЖСК "АРХИТЕКТОР"</t>
  </si>
  <si>
    <t>ЖСК-12</t>
  </si>
  <si>
    <t>ТСЖ"БУДЁННОВСКАЯ,185-А"</t>
  </si>
  <si>
    <t>ЖСК "АВИАТОР"</t>
  </si>
  <si>
    <t>ООО "УК ЭНЕРГОСБЕРЕЖЕНИЕ"</t>
  </si>
  <si>
    <t>ООО "УО "РСУ-58"</t>
  </si>
  <si>
    <t>ООО УК "НАХИЧЕВАНЬ"</t>
  </si>
  <si>
    <t>ТОВАРИЩЕСТВО СОБСТВЕННИКОВ ЖИЛЬЯ " БРИГАНТИНА"</t>
  </si>
  <si>
    <t>ТСЖ "УДАЧА"</t>
  </si>
  <si>
    <t>ТСЖ "Березка"</t>
  </si>
  <si>
    <t>ТСН "ТСЖ  ИВУШКА"</t>
  </si>
  <si>
    <t>ТСЖ "ВАВИЛОНИЯ"</t>
  </si>
  <si>
    <t>ТСН "ОЛИМП ТАУЭРС"</t>
  </si>
  <si>
    <t>ТСЖ "ЛЕЛЮШЕНКО-9"</t>
  </si>
  <si>
    <t>ЖК "УЮТ"</t>
  </si>
  <si>
    <t>ЖИЛИЩНО-СТРОИТЕЛЬНЫЙ КООПЕРАТИВ "СУВЕНИР"</t>
  </si>
  <si>
    <t>ООО "АЛЬЯНСДОНСТРОЙ"</t>
  </si>
  <si>
    <t>ТСЖ "СОКОЛ"</t>
  </si>
  <si>
    <t>ЖСК "ЗАРЯ"</t>
  </si>
  <si>
    <t>ЖК "ГОРНЯК"</t>
  </si>
  <si>
    <t>ТСН "ПРЕСТИЖ"</t>
  </si>
  <si>
    <t>ЖСК "МЕТИЗНИК-2"</t>
  </si>
  <si>
    <t>ТСЖ "Изумруд"</t>
  </si>
  <si>
    <t>ТСЖ "УДАЧА-7"</t>
  </si>
  <si>
    <t>ООО "РЭК"</t>
  </si>
  <si>
    <t>ТОВАРИЩЕСТВО СОБСТВЕННИКОВ ЖИЛЬЯ "№11"</t>
  </si>
  <si>
    <t>ТСЖ "ИЗВИЛИСТАЯ 8"</t>
  </si>
  <si>
    <t>ООО "СПЕЦСТРОЙ"</t>
  </si>
  <si>
    <t>ТСЖ "КРЫЛОВА, 3"</t>
  </si>
  <si>
    <t>ТСЖ "ПЛАТОВА 72"</t>
  </si>
  <si>
    <t>ТСН "ПЕРЕКРЁСТОК"</t>
  </si>
  <si>
    <t>ТСЖ "СТАЛЬ-2"</t>
  </si>
  <si>
    <t>ТСЖ "ПЛАМЯ"</t>
  </si>
  <si>
    <t>ТСЖ "ИЗМАЙЛОВА , 51"</t>
  </si>
  <si>
    <t>ТСН(ТСЖ) "РЕЧНАЯ 113"</t>
  </si>
  <si>
    <t>ТСЖ "СЕВЕРНАЯ ВЕНЕЦИЯ-4"</t>
  </si>
  <si>
    <t>ТСЖ "ТЕРМИСТ-2"</t>
  </si>
  <si>
    <t>ТСН "ИЗВИЛИСТАЯ 10А"</t>
  </si>
  <si>
    <t>ТОВАРИЩЕСТВО СОБСТВЕННИКОВ ЖИЛЬЯ "ГЕОЛОГ"</t>
  </si>
  <si>
    <t>ТОВАРИЩЕСТВО СОБСТВЕННИКОВ ЖИЛЬЯ "ВЫМПЕЛ"</t>
  </si>
  <si>
    <t>ООО "УПРАВЛЯЮЩАЯ ОРГАНИЗАЦИЯ "ЛЕАНТА"</t>
  </si>
  <si>
    <t>ТСЖ  "ЖИЛОЙ КОМПЛЕКС 21 ВЕК"</t>
  </si>
  <si>
    <t>ООО "УПРАВДОМ"</t>
  </si>
  <si>
    <t>ТСЖ "ДОЛОМАНОВСКАЯ СЛОБОДА"</t>
  </si>
  <si>
    <t>ТСН (ТСЖ) "КОМИТЕТСКАЯ 47"</t>
  </si>
  <si>
    <t>ТСЖ "НА МАЛИНОВСКОГО"</t>
  </si>
  <si>
    <t>ТСЖ "КУБАНЬ"</t>
  </si>
  <si>
    <t>ООО "УК БАСТИОН"</t>
  </si>
  <si>
    <t>ТСН (ТСЖ) "СЕВЕРНЫЙ-2"</t>
  </si>
  <si>
    <t>ТСЖ "САДОВАЯ 8"</t>
  </si>
  <si>
    <t>ТСЖ "ПЛЕХАНОВА-14"</t>
  </si>
  <si>
    <t>ТСЖ "ЖМАЙЛОВА СП 16"</t>
  </si>
  <si>
    <t>ТСЖ " ПОРТОВАЯ 221"</t>
  </si>
  <si>
    <t>ТСЖ "НАДЕЖДА-2006"</t>
  </si>
  <si>
    <t>ТСЖ"ВЕГА "</t>
  </si>
  <si>
    <t>ЖСК "КАВКАЗ"</t>
  </si>
  <si>
    <t>ТСЖ "ДЗЕРЖИНСКОГО, 142-6"</t>
  </si>
  <si>
    <t>ТСЖ "СЕВЕРНАЯ ВЕНЕЦИЯ-2"</t>
  </si>
  <si>
    <t>ТСН (ТСЖ) "УСАДЬБА"</t>
  </si>
  <si>
    <t>ТСН "САТУРН"</t>
  </si>
  <si>
    <t>ЖСК "ИКАР"</t>
  </si>
  <si>
    <t>ТСЖ "ДЗЕРЖИНСКОГО 140"</t>
  </si>
  <si>
    <t>ООО "УЮТ И КОМФОРТ"</t>
  </si>
  <si>
    <t>ТСЖ "БРИЗ-2006"</t>
  </si>
  <si>
    <t>ТСЖ "ЖМАЙЛОВА, 4/3"</t>
  </si>
  <si>
    <t>ТСЖ  "НАДЕЖДА-97"</t>
  </si>
  <si>
    <t>ТСЖ "НОВЫЙ ДОМ"</t>
  </si>
  <si>
    <t>ООО УК "ВЕРТОЛ СЕРВИС"</t>
  </si>
  <si>
    <t>ТСЖ "УНИВЕРСИТЕТСКИЙ, 79"</t>
  </si>
  <si>
    <t>ТСЖ "ПРОГРЕСС"</t>
  </si>
  <si>
    <t>ТСЖ "БРАТСКИЙ 58/4"</t>
  </si>
  <si>
    <t>ЖСК №39</t>
  </si>
  <si>
    <t>ТСН (ЖИЛЬЯ) "СОЗИДАТЕЛЬ"</t>
  </si>
  <si>
    <t>ЖСК"АЭРОФЛОТ"</t>
  </si>
  <si>
    <t>ЖСК-45</t>
  </si>
  <si>
    <t>ТСЖ "ПУШКИНСКАЯ,6/27"</t>
  </si>
  <si>
    <t>ТСЖ  "ВИКТОРИЯ"</t>
  </si>
  <si>
    <t>ТСЖ "ДЗЕРЖИНСКОГО, 43"</t>
  </si>
  <si>
    <t>ТСЖ № 8</t>
  </si>
  <si>
    <t>ООО "УК Пятый Элемент"</t>
  </si>
  <si>
    <t>ЖК "ВЕТЕРАН"</t>
  </si>
  <si>
    <t>ТСЖ "СОЮЗ-2006"</t>
  </si>
  <si>
    <t>ТСЖ "ЮСК"</t>
  </si>
  <si>
    <t>ТСЖ "ЛЕНИНГРАДСКАЯ,73"</t>
  </si>
  <si>
    <t>ТСЖ "Рассвет"</t>
  </si>
  <si>
    <t>ЖСК "ХУДОЖНИК"</t>
  </si>
  <si>
    <t>ТСЖ "2-Я КРАСНОДАРСКАЯ 145/4"</t>
  </si>
  <si>
    <t>ТСЖ "ЭЛИТ"</t>
  </si>
  <si>
    <t>ЖСК "ГРАНИТ"</t>
  </si>
  <si>
    <t>ТОВАРИЩЕСТВО СОБСТВЕННИКОВ ЖИЛЬЯ "КОСМОС"</t>
  </si>
  <si>
    <t>ТСЖ "БЕРЕЗКА"</t>
  </si>
  <si>
    <t>ТСЖ "ПЛАТОВА-68"</t>
  </si>
  <si>
    <t>ТСЖ "СОЮЗ-2005"</t>
  </si>
  <si>
    <t>ЖСК "Стрела"</t>
  </si>
  <si>
    <t>ТСЖ "БИРЮЗА-2"</t>
  </si>
  <si>
    <t>ТСЖ  "СЕВЕРНОЕ СИЯНИЕ"</t>
  </si>
  <si>
    <t>ТСЖ "СЕВЕРЯНКА-1"</t>
  </si>
  <si>
    <t>ТСЖ "Западный"</t>
  </si>
  <si>
    <t>ТСЖ " ПОЛЕТ"</t>
  </si>
  <si>
    <t>ТСЖ "СОЮЗ-АЗОВ"</t>
  </si>
  <si>
    <t>ТСЖ "МОЛОДЁЖНЫЙ"</t>
  </si>
  <si>
    <t>ЖСК № 36</t>
  </si>
  <si>
    <t>ТСЖ "ТЕРЕМОК"</t>
  </si>
  <si>
    <t>ЖСК "ЗДОРОВЬЕ"</t>
  </si>
  <si>
    <t>ТСН (ТСЖ) "ДНЕПРОВСКИЙ 116В"</t>
  </si>
  <si>
    <t>ТСЖ "ВЕКТОР"</t>
  </si>
  <si>
    <t>ЖСК "ТЮЛЬПАН"</t>
  </si>
  <si>
    <t>ТСЖ "РОСТОВ-ДОМ"</t>
  </si>
  <si>
    <t>ТСЖ "ПЛЕХАНОВА-12"</t>
  </si>
  <si>
    <t>ЖСК "СМИРНОВСКИЙ"</t>
  </si>
  <si>
    <t>ТСЖ "ТЮЛЬПАНЫ"</t>
  </si>
  <si>
    <t>ЖСК "БЕЛАЯ АКАЦИЯ"</t>
  </si>
  <si>
    <t>ТОВАРИЩЕСТВО СОБСТВЕННИКОВ ЖИЛЬЯ "МЕДИЦИНА"</t>
  </si>
  <si>
    <t>"КООПЕРАТИВ"</t>
  </si>
  <si>
    <t>ТСЖ "СТРОЙСЕРВИС"</t>
  </si>
  <si>
    <t>ТСН (ТСЖ) "ТУРМАЛИНОВСКАЯ-62"</t>
  </si>
  <si>
    <t>ТСЖ "ДОЛОМАНОВСКИЙ"</t>
  </si>
  <si>
    <t>ТСЖ "ЭНГЕЛЬСА,52"</t>
  </si>
  <si>
    <t>ТСЖ "СЫЗРАНОВА 12"</t>
  </si>
  <si>
    <t>ТСЖ "БЕРЁЗКА+"</t>
  </si>
  <si>
    <t>ТСЖ "ЛИРА"</t>
  </si>
  <si>
    <t>ЖСК № 47</t>
  </si>
  <si>
    <t>ТСЖ "ЭКСПОРТНИК-1"</t>
  </si>
  <si>
    <t>ТСЖ "СТЕЛЛА"</t>
  </si>
  <si>
    <t>ТСЖ "СИГНАЛ"</t>
  </si>
  <si>
    <t>ТСЖ "МАЖОР"</t>
  </si>
  <si>
    <t>ЖСК-34</t>
  </si>
  <si>
    <t>ООО "РЕНТА"</t>
  </si>
  <si>
    <t>ТСЖ "Алмаз"</t>
  </si>
  <si>
    <t>ТСЖ "Алекс-1"</t>
  </si>
  <si>
    <t>ООО "УК  "УЮТ-ДОМ"</t>
  </si>
  <si>
    <t>ТСЖ "ПЛАТОВА 8"</t>
  </si>
  <si>
    <t>ТСЖ "ДОРОЖНИК-1"</t>
  </si>
  <si>
    <t>ТСЖ "М.Г.55-ЦЕНТРАЛЬНЫЙ"</t>
  </si>
  <si>
    <t>ТСЖ "ЧЕХОВА-21"</t>
  </si>
  <si>
    <t>ТСЖ"АЛЬФА"</t>
  </si>
  <si>
    <t>ТСЖ "САХАЛИНЕЦ 11"</t>
  </si>
  <si>
    <t>ТОВАРИЩЕСТВО СОБСТВЕННИКОВ ЖИЛЬЯ "РУСЬ"</t>
  </si>
  <si>
    <t>ТОВАРИЩЕСТВО СОБСТВЕННИКОВ ЖИЛЬЯ № 17</t>
  </si>
  <si>
    <t>ТСЖ "ВЕРТИКАЛЬ-7"</t>
  </si>
  <si>
    <t>ТСЖ "САНТЕХНИК-2"</t>
  </si>
  <si>
    <t>ЖСК "МЕДИК"</t>
  </si>
  <si>
    <t>ТСЖ "ОПТИМИСТ-ПЛЮС"</t>
  </si>
  <si>
    <t>ТСЖ "ПИЦУНДА"</t>
  </si>
  <si>
    <t>ТОВАРИЩЕСТВО СОБСТВЕННИКОВ ЖИЛЬЯ " КОМАНДА-С "</t>
  </si>
  <si>
    <t>ТСЖ "СЕВЕРНАЯ ВЕНЕЦИЯ-3"</t>
  </si>
  <si>
    <t>ЖИЛИЩНО-СТРОИТЕЛЬНЫЙ КООПЕРАТИВ "АНТЕЙ"</t>
  </si>
  <si>
    <t>ЖСК "РАДУГА"</t>
  </si>
  <si>
    <t>ОБЩЕСТВО С ОГРАНИЧЕННОЙ ОТВЕТСТВЕННОСТЬЮ УПРАВЛЯЮЩАЯ КОМПАНИЯ "УЮТНЫЙ ДОМ"</t>
  </si>
  <si>
    <t>ООО "ТАКТИКА"</t>
  </si>
  <si>
    <t>ТСЖ "ГРАНИТ"</t>
  </si>
  <si>
    <t>ЖИЛИЩНЫЙ КООПЕРАТИВ "КИРОВЕЦ"</t>
  </si>
  <si>
    <t>ООО "РОЦУН"</t>
  </si>
  <si>
    <t>ТСН "СОСНОВАЯ, 14/173А"</t>
  </si>
  <si>
    <t>ТСН (Ж) "КОМСОМОЛЬСКАЯ 87"</t>
  </si>
  <si>
    <t>ТСЖ "СОЛНЕЧНЫЙ - Д"</t>
  </si>
  <si>
    <t>ТСЖ "СЕРЖАНТОВА"</t>
  </si>
  <si>
    <t>ТСЖ "СОКОЛ-85"</t>
  </si>
  <si>
    <t>ООО "УК "ЖЭК"</t>
  </si>
  <si>
    <t>ТСЖ "Шанс"</t>
  </si>
  <si>
    <t>ТСЖ "МАКАРЕНКО, 42"</t>
  </si>
  <si>
    <t>ООО "УК ЖКХ "АЛЬТЕРНАТИВА"</t>
  </si>
  <si>
    <t>ТСЖ "СЕВЕРЯНКА"</t>
  </si>
  <si>
    <t>ООО "УК "УДАЧА"</t>
  </si>
  <si>
    <t>ТСН "ВИТЯЗЬ"</t>
  </si>
  <si>
    <t>ТСЖ "ВОСТОК-111"</t>
  </si>
  <si>
    <t>ТСН (ТСЖ)"МАШИНОСТРОИТЕЛЕЙ,62"</t>
  </si>
  <si>
    <t>ТСЖ"ТРИУМФ"</t>
  </si>
  <si>
    <t>ООО УК "КОМФОРТНЫЙ ДОМ"</t>
  </si>
  <si>
    <t>ООО "ЗОДИАК"</t>
  </si>
  <si>
    <t>ТСЖ "МАШИНОСТРОИТЕЛЕЙ 20"</t>
  </si>
  <si>
    <t>ТСН (ТСЖ) "КРАСНОАРМЕЙСКАЯ, 200/1"</t>
  </si>
  <si>
    <t>ТСЖ "АЛЛЕЙНЫЙ-11"</t>
  </si>
  <si>
    <t>ООО "Управляющая компания "ПОКРОВСКИЙ"</t>
  </si>
  <si>
    <t>ООО "УК "ТЕКСТИЛЬЩИК"</t>
  </si>
  <si>
    <t>ООО "УК СУВОРОВЕЦ"</t>
  </si>
  <si>
    <t>ТСН (ЖИЛЬЯ) "ПРИДОНЬЕ"</t>
  </si>
  <si>
    <t>ТСЖ "СЕМАШКО 93/139"</t>
  </si>
  <si>
    <t>ТСЖ "КОММУНИСТИЧЕСКИЙ 25/1"</t>
  </si>
  <si>
    <t>ТСЖ "ЧЕРКЕССКАЯ, 4"</t>
  </si>
  <si>
    <t>ЖСК "ПРОГРЕСС"</t>
  </si>
  <si>
    <t>ООО  УК "Городок"</t>
  </si>
  <si>
    <t>ТСН (ТСЖ) "ДОМ 50"</t>
  </si>
  <si>
    <t>ТСЖ "АПРЕЛЬ"</t>
  </si>
  <si>
    <t>ЖСК "ПРОМЕТЕЙ"</t>
  </si>
  <si>
    <t>ТСЖ "ШАУМЯНА, 38/39"</t>
  </si>
  <si>
    <t>ООО "ЮНИТ СЕРВИС РОСТОВ"</t>
  </si>
  <si>
    <t>ТСН(ТСЖ) "Каяла"</t>
  </si>
  <si>
    <t>ТСЖ" ГАРАНТ"</t>
  </si>
  <si>
    <t>ООО "СИСТЕМА"</t>
  </si>
  <si>
    <t>ТСН "ЭКОПАРК 1"</t>
  </si>
  <si>
    <t>ТСЖ (ТСН) "ГОРНЯК-14"</t>
  </si>
  <si>
    <t>ТСН (ТСЖ) "ВИВАТ"</t>
  </si>
  <si>
    <t>ООО "КОМПАС"</t>
  </si>
  <si>
    <t>ТСН(ТСЖ)  "ДАР"</t>
  </si>
  <si>
    <t>ТСЖ "ВЕТЕРАН ПО ПРОСПЕКТУ ЛЕНИНА 24"</t>
  </si>
  <si>
    <t>ТСЖ "МАЛАХИТ-А"</t>
  </si>
  <si>
    <t>ТСЖ "НАДЕЖДА 124/3"</t>
  </si>
  <si>
    <t>ООО УК "КОНСТАНТА"</t>
  </si>
  <si>
    <t>ТСЖ № 24</t>
  </si>
  <si>
    <t>ТСЖ "ЭДЕМ"</t>
  </si>
  <si>
    <t>ООО "УК"АРБАТ"</t>
  </si>
  <si>
    <t>ТСЖ "ИВАНОВСКОГО"</t>
  </si>
  <si>
    <t>ООО УК "КАЗАЧИЙ ДОМ"</t>
  </si>
  <si>
    <t>ТСЖ "ГЕОЛОГ"</t>
  </si>
  <si>
    <t>ТСН(ЖИЛЬЯ)"РОДИНА"</t>
  </si>
  <si>
    <t>ТСЖ (ТСН) "ДОРОНИНА"</t>
  </si>
  <si>
    <t>ЖСК №17</t>
  </si>
  <si>
    <t>ЖСК "СОЛНЕЧНЫЙ"</t>
  </si>
  <si>
    <t>ТСЖ "АЛЛЕЙНЫЙ"</t>
  </si>
  <si>
    <t>ООО УК "МАЯКОВСКИЙ"</t>
  </si>
  <si>
    <t>ТСН - "ТСЖ ЭНЕРГЕТИК"</t>
  </si>
  <si>
    <t>ООО "УПРАВЛЯЮЩАЯ КОМПАНИЯ М"</t>
  </si>
  <si>
    <t>ТОВАРИЩЕСТВО СОБСТВЕННИКОВ ЖИЛЬЯ "МОСКОВСКАЯ,269"</t>
  </si>
  <si>
    <t>ТСЖ "ВОСТОК-318"</t>
  </si>
  <si>
    <t>ТСЖ "САТУРН"</t>
  </si>
  <si>
    <t>ООО "ЖСК"</t>
  </si>
  <si>
    <t>ТСЖ "РОСИНКА"</t>
  </si>
  <si>
    <t>ТСЖ №18</t>
  </si>
  <si>
    <t>ООО "ТРИУМФ"</t>
  </si>
  <si>
    <t>ООО "УК "ПОЛЁТ"</t>
  </si>
  <si>
    <t>ТСН "ДОБРЫЕ СОСЕДИ"</t>
  </si>
  <si>
    <t>ТСЖ №26</t>
  </si>
  <si>
    <t>ТСЖ "РОМАШКА"</t>
  </si>
  <si>
    <t>ТСН "СЕДОВА14А"</t>
  </si>
  <si>
    <t>ТСЖ "НАШ ДОМ 3-20"</t>
  </si>
  <si>
    <t>ТСН &lt;&lt;ТСЖ СОДРУЖЕСТВА 35&gt;&gt;</t>
  </si>
  <si>
    <t>ТСЖ "ОРИОН-8"</t>
  </si>
  <si>
    <t>ЖСК "ДАЧНЫЙ"</t>
  </si>
  <si>
    <t>ТСЖ "КРАСНОАРМЕЙСКАЯ 61/101"</t>
  </si>
  <si>
    <t>ТОВАРИЩЕСТВО СОБСТВЕННИКОВ ЖИЛЬЯ № 15</t>
  </si>
  <si>
    <t>ООО "УК ЭНЕРГОДОН"</t>
  </si>
  <si>
    <t>ТСН "ЛЕРМОНТОВСКАЯ 71/104"</t>
  </si>
  <si>
    <t>ТСЖ "АНТЕЙ"</t>
  </si>
  <si>
    <t>ООО УК "Сатурн"</t>
  </si>
  <si>
    <t>ООО "ИНПК ЭСТЕЙТ"</t>
  </si>
  <si>
    <t>ТСЖ "ОПЛОТ"</t>
  </si>
  <si>
    <t>ТСЖ "40-ЛЕТИЕ ПОБЕДЫ 99"</t>
  </si>
  <si>
    <t>ТСЖ "КРАСНЫЙ"</t>
  </si>
  <si>
    <t>ООО "УЮТНЫЙ МИР"</t>
  </si>
  <si>
    <t>ТОВАРИЩЕСТВО СОБСТВЕННИКОВ ЖИЛЬЯ "ВОЛОКНО-3"</t>
  </si>
  <si>
    <t>ТСЖ  "ЛУЧ 1"</t>
  </si>
  <si>
    <t>ОБЩЕСТВО С ОГРАНИЧЕННОЙ ОТВЕТСТВЕННОСТЬЮ УПРАВЛЯЮЩАЯ КОМПАНИЯ "КЛАССИКЪ"</t>
  </si>
  <si>
    <t>ЖК "Комбайностроитель"</t>
  </si>
  <si>
    <t>ООО УК "СОДРУЖЕСТВО"</t>
  </si>
  <si>
    <t>ООО "ПАРИТЕТ"</t>
  </si>
  <si>
    <t>ТСН (ТСЖ) "ЭНТУЗИАСТОВ, 11"</t>
  </si>
  <si>
    <t>ТОВАРИЩЕСТВО СОБСТВЕННИКОВ ЖИЛЬЯ "ЭНЕРГИЧНЫЙ-2"</t>
  </si>
  <si>
    <t>ЖСК "СТАЛЬ"</t>
  </si>
  <si>
    <t>ЖСК "МЕТЕОР"</t>
  </si>
  <si>
    <t>ТСЖ "БОРЯНА"</t>
  </si>
  <si>
    <t>ТСЖ  "СЕВАСТОПОЛЬ"</t>
  </si>
  <si>
    <t>ООО " ЭРИД"</t>
  </si>
  <si>
    <t>ООО "Русичи"</t>
  </si>
  <si>
    <t>ООО "УО "КОМФОРТ-ЮГ"</t>
  </si>
  <si>
    <t>ООО "БЕЗОПАСНЫЙ ДОМ"</t>
  </si>
  <si>
    <t>ТСЖ "Быстрый"</t>
  </si>
  <si>
    <t>ООО "ДОНУК"</t>
  </si>
  <si>
    <t>ТСЖ "КИРОВСКИЙ, 116"</t>
  </si>
  <si>
    <t>ООО "УК "Маранга"</t>
  </si>
  <si>
    <t>ЖСК "КООПЕРАТОР"</t>
  </si>
  <si>
    <t>ТСЖ "ФОРТУНА"</t>
  </si>
  <si>
    <t>ТСЖ "СЕЛЬХОЗТЕХНИКА"</t>
  </si>
  <si>
    <t>ТСЖ "ПОКРОВСКИЙ"</t>
  </si>
  <si>
    <t>ТСЖ "ЦЕНТР-97"</t>
  </si>
  <si>
    <t>ТСН (ТСЖ) "ЭНТУЗИАСТОВ,10"</t>
  </si>
  <si>
    <t>ТСЖ "СОВЕТСКАЯ"</t>
  </si>
  <si>
    <t>ООО "УК "СВОЙ ДОМ"</t>
  </si>
  <si>
    <t>ТСН (ЖИЛЬЯ) "РОДИНА ПЛЮС"</t>
  </si>
  <si>
    <t>ТСЖ "ЭНТУЗИАСТОВ "</t>
  </si>
  <si>
    <t>ТСЖ ЖК "МОСКОВСКИЙ"</t>
  </si>
  <si>
    <t>ТСН ""МАШИНОСТРОИТЕЛЕЙ 3"</t>
  </si>
  <si>
    <t>ТСН «ЖК ДОНСКОЙ-2»</t>
  </si>
  <si>
    <t>ТСЖ "ГАГРИНСКАЯ 5/2"</t>
  </si>
  <si>
    <t>ООО "СТРОИТЕЛЬ+"</t>
  </si>
  <si>
    <t>ООО "ПАРАДИЗ"</t>
  </si>
  <si>
    <t>ТСЖ "ВЕРТОЛЕТНОЕ"</t>
  </si>
  <si>
    <t>ООО "ОБСЛУЖИВАЮЩАЯ КОМПАНИЯ КУЛЕШОВКА"</t>
  </si>
  <si>
    <t>ТСН (ТСЖ) "ВОКЗАЛЬНАЯ,377"</t>
  </si>
  <si>
    <t>ООО «СПЕЦИАЛИСТ ЖКХ»</t>
  </si>
  <si>
    <t>ТСЖ "Воровского, 67"</t>
  </si>
  <si>
    <t>ООО УК «ДОНСКАЯ СТОЛИЦА»</t>
  </si>
  <si>
    <t>ТСЖ "РОСТСЕЛЬМАШЕВЕЦ"</t>
  </si>
  <si>
    <t>ТСЖ "Погодина,5"</t>
  </si>
  <si>
    <t>ТОВАРИЩЕСТВО СОБСТВЕННИКОВ ЖИЛЬЯ "ЛОТОС"</t>
  </si>
  <si>
    <t>ТСЖ "СЛАВА"</t>
  </si>
  <si>
    <t>ООО УК "АртемСервис"</t>
  </si>
  <si>
    <t>ТСЖ  "СОДРУЖЕСТВО"</t>
  </si>
  <si>
    <t>ЖСК "Вперед"</t>
  </si>
  <si>
    <t>ТСЖ "КРУПСКАЯ, 82"</t>
  </si>
  <si>
    <t>ТСН ТСЖ ЖК "МОЛОДЁЖНЫЙ"</t>
  </si>
  <si>
    <t>ТСН  "КАРАТ"</t>
  </si>
  <si>
    <t>ТСЖ "БИРЮЗА"</t>
  </si>
  <si>
    <t>ТСН (ТСЖ) "ДОН"</t>
  </si>
  <si>
    <t>ТСЖ (ТСН) "САДОВАЯ 22 Б"</t>
  </si>
  <si>
    <t>ТСН "СОЛНЕЧНЫЙ ГОРОД"</t>
  </si>
  <si>
    <t>ООО УК "БЕЗОПАСНЫЙ ДОМ"</t>
  </si>
  <si>
    <t>ООО «РАССВЕТ»</t>
  </si>
  <si>
    <t>ТСЖ "КОВЧЕГ-XXI ВЕК"</t>
  </si>
  <si>
    <t>ТСН (ТСЖ) "ЭНТУЗИАСТОВ 8".</t>
  </si>
  <si>
    <t>ТСЖ "КИРГИЗСКАЯ"</t>
  </si>
  <si>
    <t>ЖСК "ДОНСКИЕ ЧЕРЕМУШКИ"</t>
  </si>
  <si>
    <t>ТСЖ "ФОРМОВЩИК-СТРОИТЕЛЬ"</t>
  </si>
  <si>
    <t>ООО "УО "КОМФОРТ-ЛЮКС"</t>
  </si>
  <si>
    <t>ООО "УЖКУ" Г.ЗВЕРЕВО</t>
  </si>
  <si>
    <t>ТСЖ "МЕТИЗНИК-1"</t>
  </si>
  <si>
    <t>ЖИЛИЩНО-СТРОИТЕЛЬНЫЙ КООПЕРАТИВ "ДРУЖБА"</t>
  </si>
  <si>
    <t>ТСЖ "САРМАТ"</t>
  </si>
  <si>
    <t>ТСЖ " ВЕРА"</t>
  </si>
  <si>
    <t>ТСЖ "ЭЛЕКТРОН"</t>
  </si>
  <si>
    <t>ТСЖ "54"</t>
  </si>
  <si>
    <t>ТСЖ "ВОРОШИЛОВСКИЙ 34/125"</t>
  </si>
  <si>
    <t>ТСН (ТСЖ)"ЭНТУЗИАСТОВ,2"</t>
  </si>
  <si>
    <t>ООО УК "ВОЗРОЖДЕНИЕ ЖКХ"</t>
  </si>
  <si>
    <t>ТСЖ "ДОМЪ АСМОЛОВА"</t>
  </si>
  <si>
    <t>ТСЖ "СТРОИТЕЛЬ 2007"</t>
  </si>
  <si>
    <t>ООО "ЖИЛКОММУНСЕРВИС"</t>
  </si>
  <si>
    <t>ООО Управляющая компания "Ваш дом-1"</t>
  </si>
  <si>
    <t>ООО УО "ДОМСЕРВИС"</t>
  </si>
  <si>
    <t>ТСЖ "КУЗНЕЧНАЯ 66"</t>
  </si>
  <si>
    <t>ТСЖ"Согласие"</t>
  </si>
  <si>
    <t>ЖСК "ЮЖНЫЙ"</t>
  </si>
  <si>
    <t>ТСЖ "ТЕКСТИЛЬНАЯ, 12"</t>
  </si>
  <si>
    <t>ТСЖ "УЮТ 3 ПЛЮС"</t>
  </si>
  <si>
    <t>ТСЖ "ЮБИЛЕЙНЫЙ-2"</t>
  </si>
  <si>
    <t>ПЖК "КВОТАС"</t>
  </si>
  <si>
    <t>ТСЖ "ГАГАРИНА 22"</t>
  </si>
  <si>
    <t>ООО "УК "НОВЫЙ ВЕК"</t>
  </si>
  <si>
    <t>ООО"УРОВЕНЬ"</t>
  </si>
  <si>
    <t>ООО "ЖЭК-4"</t>
  </si>
  <si>
    <t>ТСН(Ж) "КАШТАН"</t>
  </si>
  <si>
    <t>ТСЖ "ТОРГОВЫЙ-1"</t>
  </si>
  <si>
    <t>ООО "УК АВРОРА"</t>
  </si>
  <si>
    <t>ЖК "ТАНАИС"</t>
  </si>
  <si>
    <t>ЖСК "ПОЛЁТ"</t>
  </si>
  <si>
    <t>ООО "БОЛГАРСТРОЙ"</t>
  </si>
  <si>
    <t>ТОВАРИЩЕСТВО СОБСТВЕННИКОВ ЖИЛЬЯ №20</t>
  </si>
  <si>
    <t>ООО "МЕГАПОЛИС"</t>
  </si>
  <si>
    <t>ООО "УНИВЕРСАЛ"</t>
  </si>
  <si>
    <t>ТСН - "ТСЖ "ЕДИНСТВО"</t>
  </si>
  <si>
    <t>ООО "УК "ЮГДОМКОМФОРТ"</t>
  </si>
  <si>
    <t>ЖИЛИЩНО-СТРОИТЕЛЬНЫЙ КООПЕРАТИВ "ЕРМАК"</t>
  </si>
  <si>
    <t>ТСЖ "ТЕЛЬМАНА 105"</t>
  </si>
  <si>
    <t>ОАО "Служба заказчика по ЖКХ"</t>
  </si>
  <si>
    <t>ЖК "РОЗА-66"</t>
  </si>
  <si>
    <t>ТСЖ "МОНОЛИТ-1"</t>
  </si>
  <si>
    <t>ЖСК "ВЕТЕРАН"</t>
  </si>
  <si>
    <t>ТСЖ "Данко"</t>
  </si>
  <si>
    <t>ТСН "СТАНИСЛАВСКОГО 46"</t>
  </si>
  <si>
    <t>ТСЖ "ЭНЕРГИЧНЫЙ-1"</t>
  </si>
  <si>
    <t>ООО «УК «МИР ВАШЕМУ ДОМУ»</t>
  </si>
  <si>
    <t>ООО "ДТМ"</t>
  </si>
  <si>
    <t>ТСН "ТАРАСОВСКИЙ'</t>
  </si>
  <si>
    <t>АО "УК "АВИАТОР"</t>
  </si>
  <si>
    <t>ТСН (ЖИЛЬЯ) "ПОРТОВАЯ, 277"</t>
  </si>
  <si>
    <t>ТСН «КУРЧАТОВ»</t>
  </si>
  <si>
    <t>ЖСК "ВЕРНОСТЬ"</t>
  </si>
  <si>
    <t>ООО УК «АРМАТА»</t>
  </si>
  <si>
    <t>ТСЖ "АЛЕКСАНДРОВКА"</t>
  </si>
  <si>
    <t>ТСЖ "СЛАВЯНСКИЙ, 4-Б"</t>
  </si>
  <si>
    <t>ТСЖ "СИРИУС"</t>
  </si>
  <si>
    <t>ООО "ЭЛИТСЕРВИС"</t>
  </si>
  <si>
    <t>ООО "ДОМОВИК"</t>
  </si>
  <si>
    <t>ТСЖ "АЛЛЕЙНЫЙ-10"</t>
  </si>
  <si>
    <t>ЖК "ФУРНИТУРА"</t>
  </si>
  <si>
    <t>ТСЖ "4-й Микрорайон"</t>
  </si>
  <si>
    <t>ООО "ОК "КОТТЕДЖ-СЕРВИС"</t>
  </si>
  <si>
    <t>ТОВАРИЩЕСТВО СОБСТВЕННИКОВ ЖИЛЬЯ №16</t>
  </si>
  <si>
    <t>ООО "УК"ЛАД"</t>
  </si>
  <si>
    <t>ООО "КОММУНАЛЬНОЕ ОБСЛУЖИВАНИЕ"</t>
  </si>
  <si>
    <t>ТСЖ "НА БАШКИРСКОЙ"</t>
  </si>
  <si>
    <t>ООО "Преображение"</t>
  </si>
  <si>
    <t>ТСЖ "ВЕРА"</t>
  </si>
  <si>
    <t>ООО "ЖЭК-1"</t>
  </si>
  <si>
    <t>ООО "УК "ВОЗРОЖДЕНИЕ-ПЛЮС"</t>
  </si>
  <si>
    <t>ЖСК "ЮГ"</t>
  </si>
  <si>
    <t>ЖСК "ЛЮКС"</t>
  </si>
  <si>
    <t>ТСЖ "НИЗА"</t>
  </si>
  <si>
    <t>Товарищество собственников жилья "ПЕРВОЦВЕТ"</t>
  </si>
  <si>
    <t>ООО УК "ЮВИС"</t>
  </si>
  <si>
    <t>ТСН "ДОН"</t>
  </si>
  <si>
    <t>ТСН "ЖК ДОНСКОЙ-3"</t>
  </si>
  <si>
    <t>ТСЖ "ЮГ-ДОМ"</t>
  </si>
  <si>
    <t>ООО "ЖКХ ЧИСТЫЙ ГОРОД-СЕРВИС"</t>
  </si>
  <si>
    <t>ООО "Комфорт Групп"</t>
  </si>
  <si>
    <t>ТСЖ №31</t>
  </si>
  <si>
    <t>ЖСК "ПРИБОЙ"</t>
  </si>
  <si>
    <t>ТСН "ТСЖ ЧКАЛОВА"</t>
  </si>
  <si>
    <t>ТСЖ "СТАЛЬ"</t>
  </si>
  <si>
    <t>ООО "ВЕЛЕС"</t>
  </si>
  <si>
    <t>ТСЖ "ВЕСТ"</t>
  </si>
  <si>
    <t>ТСЖ "ЭЛИТНОЕ"</t>
  </si>
  <si>
    <t>ООО УК "ПРОМЖИЛСЕРВИС"</t>
  </si>
  <si>
    <t>ТСЖ "НАГИБИНА"</t>
  </si>
  <si>
    <t>ТСЖ  "ДОНЧАНКА"</t>
  </si>
  <si>
    <t>ТСЖ "ШТАМПОВЩИК"</t>
  </si>
  <si>
    <t>ООО "БРЕНД СЕРВИС"</t>
  </si>
  <si>
    <t>ТСН (ТСЖ) "ИСТОКИ"</t>
  </si>
  <si>
    <t>ТСЖ "ВОСТОК"</t>
  </si>
  <si>
    <t>ТОВАРИЩЕСТВО СОБСТВЕННИКОВ НЕДВИЖИМОСТИ "ДИНАСТИЯ+"</t>
  </si>
  <si>
    <t>ТСЖ "ДЗЕРЖИНЕЦ"</t>
  </si>
  <si>
    <t>ООО "ЮВК"</t>
  </si>
  <si>
    <t>ЖСК "ЗНАНИЕ"</t>
  </si>
  <si>
    <t>ТСЖ "ВЕСТА"</t>
  </si>
  <si>
    <t>ТСН (ЖИЛЬЯ) "ВЕСНА"</t>
  </si>
  <si>
    <t>ТСЖ "ШОЛОХОВА, 8"</t>
  </si>
  <si>
    <t>ТСЖ "ПОРЯДОК"</t>
  </si>
  <si>
    <t>ТОВАРИЩЕСТВО СОБСТВЕННИКОВ ЖИЛЬЯ "НАДЕЖДА"</t>
  </si>
  <si>
    <t>ТСЖ "СЖМ-6"</t>
  </si>
  <si>
    <t>ОБЩЕСТВО С ОГРАНИЧЕННОЙ ОТВЕТСТВЕННОСТЬЮ "УПРАВЛЯЮЩАЯ КОМПАНИЯ "ТРУД"</t>
  </si>
  <si>
    <t>ТСЖ "ДУМЕНКО-2009"</t>
  </si>
  <si>
    <t>ТСЖ "15 МИКРОРАЙОН"</t>
  </si>
  <si>
    <t>ТСЖ "КАЛУЖСКИЙ 11"</t>
  </si>
  <si>
    <t>ООО УК «КОНСТРУКТИВ»</t>
  </si>
  <si>
    <t>ООО "УК АКСАЙ"</t>
  </si>
  <si>
    <t>ООО УК "СТАДИОННЫЙ"</t>
  </si>
  <si>
    <t>ТСЖ "НА БУЛЬВАРЕ"</t>
  </si>
  <si>
    <t>ООО УК "ПОЛИПРОФ"</t>
  </si>
  <si>
    <t>ТСЖ "ЛАГУНА"</t>
  </si>
  <si>
    <t>ООО "УК М СЕРВИС"</t>
  </si>
  <si>
    <t>ТСЖ (ТСН) "ВЕСТА"</t>
  </si>
  <si>
    <t>ООО" УК " ЛИРА"</t>
  </si>
  <si>
    <t>ТСЖ "БАСТЕТ"</t>
  </si>
  <si>
    <t>ООО "УК "БЛАГОУСТРОЕННЫЙ ДОМ"</t>
  </si>
  <si>
    <t>ТСН (ТСЖ) "СЕВЕРНЫЕ ВЫСОТКИ"</t>
  </si>
  <si>
    <t>ТСЖ "МАЯК-143"</t>
  </si>
  <si>
    <t>ТСН "ЗАРЕЧНОЕ"</t>
  </si>
  <si>
    <t>ООО "УК ЭВЕЛАНД"</t>
  </si>
  <si>
    <t>ООО БАТАЙСКАЯ  УО "ДОВЕРИЕ"</t>
  </si>
  <si>
    <t>ТСЖ "ЛУЧ -1"</t>
  </si>
  <si>
    <t>ООО УК ЖКХ "АКСАЙ"</t>
  </si>
  <si>
    <t>ТСЖ "ЧЕРЕПАХИНА, 249"</t>
  </si>
  <si>
    <t>ООО "ДМ-ГАРАНТ"</t>
  </si>
  <si>
    <t>ТСЖ "ВОЛНА"</t>
  </si>
  <si>
    <t>ООО КОМСОМОЛЕЦ</t>
  </si>
  <si>
    <t>ТСН(ТСЖ) "АВИАГОРОДОК-28"</t>
  </si>
  <si>
    <t>ООО "ДОМ ПЛЮС"</t>
  </si>
  <si>
    <t>ТСЖ "ТОПАЗ-А"</t>
  </si>
  <si>
    <t>ТСЖ "АЛЕКСАНДР"</t>
  </si>
  <si>
    <t>ТСЖ "ЗЕЛЕНЫЙ ДВОРИК"</t>
  </si>
  <si>
    <t>ТСН "ВОРОВСКОГО,17"</t>
  </si>
  <si>
    <t>ТСЖ "ТСЖ - 188"</t>
  </si>
  <si>
    <t>ТСЖ №12</t>
  </si>
  <si>
    <t>ТСЖ "МАНХЭТТЕН 211/2"</t>
  </si>
  <si>
    <t>ТСЖ "Квартал В-9"</t>
  </si>
  <si>
    <t>ТСЖ "ДОНСКОЙ"</t>
  </si>
  <si>
    <t>ООО "УК Первомайский"</t>
  </si>
  <si>
    <t>ТСН "НИКА"</t>
  </si>
  <si>
    <t>ООО "ЖЭК-5"</t>
  </si>
  <si>
    <t>ООО "АТЛАНТ"</t>
  </si>
  <si>
    <t>ООО УО "РАЗВИТИЕ ЖКХ"</t>
  </si>
  <si>
    <t>ТСЖ "АЛЬТАИР"</t>
  </si>
  <si>
    <t>ТСН "БЕЛОКАМЕННЫЙ"</t>
  </si>
  <si>
    <t>ООО "УЮТ-1"</t>
  </si>
  <si>
    <t>ТСЖ "УРИЦКОГО 5"</t>
  </si>
  <si>
    <t>ТСН "САДОВАЯ 8А"</t>
  </si>
  <si>
    <t>ТСЖ "ТРОЯН"</t>
  </si>
  <si>
    <t>ООО "ДОХОДНЫЕ ДОМА"</t>
  </si>
  <si>
    <t>ТСЖ "ЕДИНСТВО ПЛЮС"</t>
  </si>
  <si>
    <t>ООО "АСТРЕБ"</t>
  </si>
  <si>
    <t>ООО "УК"ЭЛЬЖИБОР"</t>
  </si>
  <si>
    <t>ТСЖ "ИСКРА"</t>
  </si>
  <si>
    <t>ТСЖ "ДИАМАНТ"</t>
  </si>
  <si>
    <t>ООО "УК "ЖКО"</t>
  </si>
  <si>
    <t>ООО "УК "ЕДИНСТВО"</t>
  </si>
  <si>
    <t>ТСЖ "СЧАСТЬЕ"</t>
  </si>
  <si>
    <t>ТСЖ "ПУТЕЕЦ"</t>
  </si>
  <si>
    <t>ООО "Коммунальщик"</t>
  </si>
  <si>
    <t>ТСН "ЗАБАЙКАЛЬСКИЙ"</t>
  </si>
  <si>
    <t>ЖСК "ИСКРА"</t>
  </si>
  <si>
    <t>ООО  УК "ЦИРКОН"</t>
  </si>
  <si>
    <t>Т.С.Ж. "КАРЛА ЛИБКНЕХТА 130"</t>
  </si>
  <si>
    <t>ТСЖ "ПАНОВОЙ 32/1"</t>
  </si>
  <si>
    <t>ТСЖ "ДОН-2013"</t>
  </si>
  <si>
    <t>ТСЖ "ДОМ-10"</t>
  </si>
  <si>
    <t>ТСН "ПОБЕДА 2025"</t>
  </si>
  <si>
    <t>ТСН (Ж) "ШАУМЯНА 40"</t>
  </si>
  <si>
    <t>ТОВАРИЩЕСТВО СОБСТВЕННИКОВ ЖИЛЬЯ "РАССВЕТ"</t>
  </si>
  <si>
    <t>ООО УК "ЗЕЛЕНЫЙ КВАРТАЛ"</t>
  </si>
  <si>
    <t>ТСЖ "ЗОРГЕ 25/4"</t>
  </si>
  <si>
    <t>ТСНЖ "ЖМАЙЛОВА, 4Е"</t>
  </si>
  <si>
    <t>ТСН(ТСЖ) "АЛИОТ"</t>
  </si>
  <si>
    <t>ТСН(ТСЖ) "ЖЕМЧУЖИНА ДОНА"</t>
  </si>
  <si>
    <t>ЖСК №51</t>
  </si>
  <si>
    <t>ЖИЛИЩНО-СТРОИТЕЛЬНЫЙ КООПЕРАТИВ "САМОЦВЕТЫ"</t>
  </si>
  <si>
    <t>ЖСК "ШМИДТА 5А"</t>
  </si>
  <si>
    <t>ТСЖ " 304"</t>
  </si>
  <si>
    <t>ОБЩЕСТВО С ОГРАНИЧЕННОЙ ОТВЕТСТВЕННОСТЬЮ "МИДУ"</t>
  </si>
  <si>
    <t>ООО "УК "АВИАТОР"</t>
  </si>
  <si>
    <t>ООО "УК "НИКА"</t>
  </si>
  <si>
    <t>ООО "УК "МОНТЕ-КАРЛО"</t>
  </si>
  <si>
    <t>ООО УК "КОМПРОМИСС"</t>
  </si>
  <si>
    <t>ТСЖ "ИРМИХ"</t>
  </si>
  <si>
    <t>ТСН (ТСЖ)"Л.ТОЛСТОГО,3В"</t>
  </si>
  <si>
    <t>ООО УК "ГОРОД У РЕКИ"</t>
  </si>
  <si>
    <t>ООО "КДС"</t>
  </si>
  <si>
    <t>ООО "УК "КОМФОРТ-СИТИ"</t>
  </si>
  <si>
    <t>ТСЖ  "ГОРНЯК"</t>
  </si>
  <si>
    <t>ООО "УК "ВРЕМЕНА ГОДА"</t>
  </si>
  <si>
    <t>ТСЖ "ДУБРАВА-2007"</t>
  </si>
  <si>
    <t>ЖК №8</t>
  </si>
  <si>
    <t>ТСН-ТСЖ "ДУМЕНКО 1/2"</t>
  </si>
  <si>
    <t>ООО «УК «Достояние"</t>
  </si>
  <si>
    <t>ООО "УМГ"</t>
  </si>
  <si>
    <t>ТСЖ "ВИНОГРАД"</t>
  </si>
  <si>
    <t>ТОВАРИЩЕСТВО СОБСТВЕННИКОВ ЖИЛЬЯ "БАКЛАНОВСКИЙ 188"</t>
  </si>
  <si>
    <t>ТСЖ "ПЕРВОМАЙСКАЯ 96"</t>
  </si>
  <si>
    <t>ТОВАРИЩЕСТВО СОБСТВЕННИКОВ ЖИЛЬЯ "ВЫСОТКИ"</t>
  </si>
  <si>
    <t>ТСЖ "РТС"</t>
  </si>
  <si>
    <t>ЖСК  "НАДЕЖДА"</t>
  </si>
  <si>
    <t>НП "КУД-2"</t>
  </si>
  <si>
    <t>ТСЖ "ПРИЧАЛ"</t>
  </si>
  <si>
    <t>ТСЖ "КИРОВА,9Б"</t>
  </si>
  <si>
    <t>ТСЖ "ЗОРГЕ 58/3"</t>
  </si>
  <si>
    <t>ООО "УМНЫЙ ДОМ"</t>
  </si>
  <si>
    <t>ТСН "АЛЕКСАНДРИЯ"</t>
  </si>
  <si>
    <t>ТСН "ГАГАРИНА 15"</t>
  </si>
  <si>
    <t>ТСЖ "Изумруд-135"</t>
  </si>
  <si>
    <t>ТСЖ "ПЕЧОРА"</t>
  </si>
  <si>
    <t>ТСН(ТСЖ) "Успех"</t>
  </si>
  <si>
    <t>ООО "УК 37- РАЙОН"</t>
  </si>
  <si>
    <t>ООО «ЖЭУ-61»</t>
  </si>
  <si>
    <t>ЖИЛИЩНО-СТРОИТЕЛЬНЫЙ КООПЕРАТИВ "ЧЕКИСТ"</t>
  </si>
  <si>
    <t>ТСН "МАКАРЕНКО 42"</t>
  </si>
  <si>
    <t>ТСН "МЕЧТА"</t>
  </si>
  <si>
    <t>Товарищество собственников жилья "Дружба"</t>
  </si>
  <si>
    <t>ТСЖ "ПУЛЬС"</t>
  </si>
  <si>
    <t>ООО "ЖРЭУ-5"</t>
  </si>
  <si>
    <t>ООО "УК ТРИАНОН"</t>
  </si>
  <si>
    <t>ТСЖ "МАРИНКА"</t>
  </si>
  <si>
    <t>ООО "УПРАВЛЯЮЩАЯ КОМПАНИЯ ЦИМЛЯНСКЖИЛСЕРВИС"</t>
  </si>
  <si>
    <t>ТСЖ "РЫБНИК"</t>
  </si>
  <si>
    <t>ТСЖ "ЗАПАДНЫЕ ОГНИ"</t>
  </si>
  <si>
    <t>ООО "УК СК10 ПРЕМИУМ"</t>
  </si>
  <si>
    <t>ТСЖ "СТРАНА СОВЕТОВ"</t>
  </si>
  <si>
    <t>ООО "УК РАДУГА"</t>
  </si>
  <si>
    <t>ТСЖ "ЭНЕРГЕТИК 147/4"</t>
  </si>
  <si>
    <t>ТСЖ "ВЕНЕРЫ 21"</t>
  </si>
  <si>
    <t>ТСЖ "РЫЛЕЕВА"</t>
  </si>
  <si>
    <t>ТСЖ "Эверест"</t>
  </si>
  <si>
    <t>ТСЖ "ПАРКОВЫЙ 28"</t>
  </si>
  <si>
    <t>ТСЖ №6</t>
  </si>
  <si>
    <t>ООО "УО Новосел"</t>
  </si>
  <si>
    <t>ЖСК "АНДРОМЕДА"</t>
  </si>
  <si>
    <t>ЖИЛИЩНО-СТРОИТЕЛЬНЫЙ КООПЕРАТИВ "ВОЛОКНО-1"</t>
  </si>
  <si>
    <t>ООО "УК "СЕРВИССТРОЙ"</t>
  </si>
  <si>
    <t>ТСН (ЖИЛЬЯ) "ВИРАЖ"</t>
  </si>
  <si>
    <t>ТСН «ТСЖ ЛЮБУШКИНО»</t>
  </si>
  <si>
    <t>ТСЖ "ГАЗОВИК"</t>
  </si>
  <si>
    <t>ТСЖ "УЮТ-80"</t>
  </si>
  <si>
    <t>ООО "ДОН-СИТИ"</t>
  </si>
  <si>
    <t>ТСН (ЖИЛЬЯ) "ГРАНИТ"</t>
  </si>
  <si>
    <t>ООО "ДЕЛОМАШ"</t>
  </si>
  <si>
    <t>ТСЖ "СТАНИСЛАВСКОГО 21"</t>
  </si>
  <si>
    <t>ООО "ГОРЖИЛЭКСПЛУАТАЦИЯ"</t>
  </si>
  <si>
    <t>ТСЖ "СКАЗКА"</t>
  </si>
  <si>
    <t>ТСЖ "СЕРГЕЯ ШИЛО 212 КОРП. 1"</t>
  </si>
  <si>
    <t>ООО "УК "АНИТА"</t>
  </si>
  <si>
    <t>ООО "УК "ЗАБОТА"</t>
  </si>
  <si>
    <t>ТСЖ "АИСТ"</t>
  </si>
  <si>
    <t>ТСЖ "МОНТАЖНИК-1"</t>
  </si>
  <si>
    <t>ТСЖ "ЧИСТЫЕ ОЗЕРА"</t>
  </si>
  <si>
    <t>ООО УК "СТРОЙАКТИВ"</t>
  </si>
  <si>
    <t>ООО "СОВА-СЕРВИС"</t>
  </si>
  <si>
    <t>ТСЖ(ТСН)"ТЕКСТИЛЬНАЯ 20"</t>
  </si>
  <si>
    <t>ТСН "ДЕТСКАЯ"</t>
  </si>
  <si>
    <t>ТСЖ "СЫЗРАНСКАЯ"</t>
  </si>
  <si>
    <t>ТСЖ "АВИАРАБОТНИК"</t>
  </si>
  <si>
    <t>ЖСК "ДРУЖБА"</t>
  </si>
  <si>
    <t>ТОВАРИЩЕСТВО СОБСТВЕННИКОВ ЖИЛЬЯ "ДОМОСТРОИТЕЛЬ"</t>
  </si>
  <si>
    <t>ТСЖ "ДОМ"</t>
  </si>
  <si>
    <t>ТСЖ "МАКСИМУМ"</t>
  </si>
  <si>
    <t>ОБЩЕСТВО С ОГРАНИЧЕННОЙ ОТВЕТСТВЕННОСТЬЮ "УПРАВЛЯЮЩАЯ КОМПАНИЯ МКД СУЛИН"</t>
  </si>
  <si>
    <t>ООО ЖКХ "ДОВЕРИЕ"</t>
  </si>
  <si>
    <t>ТСЖ "КОММУНИСТИЧЕСКИЙ 25/2"</t>
  </si>
  <si>
    <t>ТСЖ "СЕВЕРНЫЙ-4"</t>
  </si>
  <si>
    <t>ТСЖ "СЛОБОДА"</t>
  </si>
  <si>
    <t>ТСЖ "МИР 2007"</t>
  </si>
  <si>
    <t>ТСН "ТСЖ АНТАРЕС"</t>
  </si>
  <si>
    <t>ООО УК "РИМ"</t>
  </si>
  <si>
    <t>ООО УК"СПЕЦЭКОСЛУЖБА"</t>
  </si>
  <si>
    <t>ООО УО "ТОПЭНЕРГО"</t>
  </si>
  <si>
    <t>ТСЖ "УСПЕХ-12"</t>
  </si>
  <si>
    <t>ООО "УК "КА"</t>
  </si>
  <si>
    <t>ТСЖ "ПЕТРОВСКИЙ КВАРТАЛ"</t>
  </si>
  <si>
    <t>ООО УК "НОВОЧЕРКАССК"</t>
  </si>
  <si>
    <t>ТСН "ВЕРШИНА"</t>
  </si>
  <si>
    <t>ЖСК "МОЛОДЕЖНЫЙ"</t>
  </si>
  <si>
    <t>ООО УК "ЛЮБИМЫЙ ДОМ"</t>
  </si>
  <si>
    <t>ООО УК "ГАЛАКТИКА"</t>
  </si>
  <si>
    <t>ООО УК "Горизонт"</t>
  </si>
  <si>
    <t>ТСЖ "ТЕКСТИЛЬНАЯ 14"</t>
  </si>
  <si>
    <t>ТСЖ "ЦЕНТРАЛЬНОЕ"</t>
  </si>
  <si>
    <t>ТСЖ - 60</t>
  </si>
  <si>
    <t>ООО "ГРАД СЕРВИС"</t>
  </si>
  <si>
    <t>ТСН "КАМЕЯ"</t>
  </si>
  <si>
    <t>ТСН "ИЛЬЯ+"</t>
  </si>
  <si>
    <t>ЖК "ЗАРЯ"</t>
  </si>
  <si>
    <t>ТСЖ "РУСЛАН"</t>
  </si>
  <si>
    <t>ТСН (ТСЖ) "МИР"</t>
  </si>
  <si>
    <t>ТСЖ "ФИЛИ-78"</t>
  </si>
  <si>
    <t>ЖСК " ЗВЕЗДА "</t>
  </si>
  <si>
    <t>ООО "ТИТАН-СЕРВИС"</t>
  </si>
  <si>
    <t>ООО УК "ВИТА"</t>
  </si>
  <si>
    <t>ТСЖ "ЗОЛУШКА"</t>
  </si>
  <si>
    <t>ООО «УК СЕНЕСТРА»</t>
  </si>
  <si>
    <t>ТСЖ "КАРАТ"</t>
  </si>
  <si>
    <t>ООО "БЕРЕЗКА"</t>
  </si>
  <si>
    <t>ООО "УК "МОЙ ЖЭК"</t>
  </si>
  <si>
    <t>ООО "Управляющая компания СК10"</t>
  </si>
  <si>
    <t>ТСЖ  "СКВЕР"</t>
  </si>
  <si>
    <t>ООО "ЧАДР"</t>
  </si>
  <si>
    <t>ООО "ПАРТНЕР-1"</t>
  </si>
  <si>
    <t>ЖСК "РАДИСТ"</t>
  </si>
  <si>
    <t>ТСН ТСЖ "ХАЛТУРИНСКИЙ"</t>
  </si>
  <si>
    <t>ТСЖ "СКАЗОЧНОЕ"</t>
  </si>
  <si>
    <t>ЖСК "ЭКСПРЕСС"</t>
  </si>
  <si>
    <t>ТСН (ТСЖ) "ПАРУС"</t>
  </si>
  <si>
    <t>ТСЖ "Кварц"</t>
  </si>
  <si>
    <t>ОАО "ЮгЖилСервис"</t>
  </si>
  <si>
    <t>ООО "УК КОМФОРТНАЯ СРЕДА"</t>
  </si>
  <si>
    <t>ООО УК "КАПИТАЛСТРОЙ"</t>
  </si>
  <si>
    <t>ТСЖ "ИНИЦИАТИВНОЕ"</t>
  </si>
  <si>
    <t>ТСН (ТСЖ) &lt;&lt;СВЕТЛАЯ,7&gt;&gt;</t>
  </si>
  <si>
    <t>ТСН (ТСЖ) "ОРБИТА"</t>
  </si>
  <si>
    <t>ТСН «ЖК ДОНСКОЙ-1»</t>
  </si>
  <si>
    <t>ООО "УО "РСУ-12"</t>
  </si>
  <si>
    <t>ТСЖ "ЗОНАЛЬНЫЙ"</t>
  </si>
  <si>
    <t>ТСЖ (ТСН) "ПОБЕДА"</t>
  </si>
  <si>
    <t>ТСН "ДОНСЕРВИС"</t>
  </si>
  <si>
    <t>ТСЖ "ДЕРЖАВА"</t>
  </si>
  <si>
    <t>ООО "СТАТУСН"</t>
  </si>
  <si>
    <t>ООО УК "КОМФОРТ ДОНА"</t>
  </si>
  <si>
    <t>ЖСК "ЧАЙКА"</t>
  </si>
  <si>
    <t>ООО УК "МОЛОДЕЖНОЕ"</t>
  </si>
  <si>
    <t>ООО УК «БЕЛОКАЛИТВИНСКАЯ»</t>
  </si>
  <si>
    <t>ООО "ЖКХ ЗВЕЗДА"</t>
  </si>
  <si>
    <t>ТСЖ "ШАНС"</t>
  </si>
  <si>
    <t>ООО УПРАВЛЯЮЩАЯ КОМПАНИЯ "ТВС"</t>
  </si>
  <si>
    <t>ТСН "ВОСТОК"</t>
  </si>
  <si>
    <t>ООО "61 Регион"</t>
  </si>
  <si>
    <t>ТСН (ЖИЛЬЯ) "МЕТАЛЛУРГ"</t>
  </si>
  <si>
    <t>ТСЖ "КЛИМЕНКО 12"</t>
  </si>
  <si>
    <t>ТСЖ "ТЕКСТИЛЬНАЯ 49"</t>
  </si>
  <si>
    <t>ООО "БЫТСЕРВИС"</t>
  </si>
  <si>
    <t>ООО "УПРАВЛЯЮЩАЯ КОМПАНИЯ ПРОЛЕТАРСКОГО РАЙОНА"</t>
  </si>
  <si>
    <t>ОБЩЕСТВО С ОГРАНИЧЕННОЙ ОТВЕТСТВЕННОСТЬЮ УПРАВЛЯЮЩАЯ ОРГАНИЗАЦИЯ "ТАГАНСЕРВИС"</t>
  </si>
  <si>
    <t>ТСЖ "Юбилейное"</t>
  </si>
  <si>
    <t>ООО "РиСОЖ-4"</t>
  </si>
  <si>
    <t>ТСЖ "ВЕНЕРА"</t>
  </si>
  <si>
    <t>ТСЖ "БАКЛАНОВСКИЙ, 8-2"</t>
  </si>
  <si>
    <t>ООО «ТЭС»</t>
  </si>
  <si>
    <t>ТСН "ГОРОДОК"</t>
  </si>
  <si>
    <t>ЖСК "ОТДЕЛОЧНИК"</t>
  </si>
  <si>
    <t>ТСН "ЛЕНИНА 105 Г"</t>
  </si>
  <si>
    <t>ТОВАРИЩЕСТВО СОБСТВЕННИКОВ ЖИЛЬЯ "АВТОМОБИЛИСТ ДОНА"</t>
  </si>
  <si>
    <t>ООО "ЖЭК-3"</t>
  </si>
  <si>
    <t>ООО УК "ЭВЕРЕСТ"</t>
  </si>
  <si>
    <t>ООО "ЖИЛСТРОЙ-ЖЭК-2"</t>
  </si>
  <si>
    <t>ООО РСП "СТРОЙДОМ"</t>
  </si>
  <si>
    <t>ООО "ЭГС"</t>
  </si>
  <si>
    <t>ООО "ФЕНИКС ГРАД"</t>
  </si>
  <si>
    <t>ООО "УК ПЯТАЯ"</t>
  </si>
  <si>
    <t>ТСЖ № 25</t>
  </si>
  <si>
    <t>ООО УК "Орбита"</t>
  </si>
  <si>
    <t>ТСЖ "ИНСТРУМЕНТАЛЬЩИК-2"</t>
  </si>
  <si>
    <t>ТСЖ  "ТЕАТРАЛЬНЫЙ"</t>
  </si>
  <si>
    <t>ТСН "ЗОРГЕ 22/91"</t>
  </si>
  <si>
    <t>ТСН-ТСЖ "МОЙ ДОМ"</t>
  </si>
  <si>
    <t>ООО "УК "21 ВЕК"</t>
  </si>
  <si>
    <t>ЖК "НАУКА"</t>
  </si>
  <si>
    <t>ТСЖ "Б.САДОВАЯ, 60"</t>
  </si>
  <si>
    <t>ТСН (ТСЖ) "УЛИЦА СЕРГЕЯ ШИЛО 190-1"</t>
  </si>
  <si>
    <t>ТСН "МЯСНИКОВА 50"</t>
  </si>
  <si>
    <t>ТСН "СЧАСТЬЕ 26"</t>
  </si>
  <si>
    <t>ЖСК №59</t>
  </si>
  <si>
    <t>ООО УК "МОНОЛИТ"</t>
  </si>
  <si>
    <t>ТСЖ "КРУПСКОЙ-59"</t>
  </si>
  <si>
    <t>ЖИЛИЩНО-СТРОИТЕЛЬНЫЙ КООПЕРАТИВ "СКОРЫЙ"</t>
  </si>
  <si>
    <t>ТОВАРИЩЕСТВО СОБСТВЕННИКОВ ЖИЛЬЯ №14</t>
  </si>
  <si>
    <t>ЖСК "Знание"</t>
  </si>
  <si>
    <t>ООО"СЕРВИСГРАД"</t>
  </si>
  <si>
    <t>ТСЖ "СОГЛАСИЯ 21"</t>
  </si>
  <si>
    <t>ЖК "СТЭЛЛА"</t>
  </si>
  <si>
    <t>ТСН(ТСЖ) "Уют"</t>
  </si>
  <si>
    <t>ООО ГЕРМЕС</t>
  </si>
  <si>
    <t>ТСН "ДОНСКИЕ ПРОСТОРЫ"</t>
  </si>
  <si>
    <t>ООО "УК "Город будущего"</t>
  </si>
  <si>
    <t>ТСЖ "СОБОРНЫЙ"</t>
  </si>
  <si>
    <t>ООО "УК "ВЕРЕСАЕВО"</t>
  </si>
  <si>
    <t>ТСЖ "ВОСТОЧНЫЙ 1"</t>
  </si>
  <si>
    <t>ООО "УК ВОРОШИЛОВСКИЙ"</t>
  </si>
  <si>
    <t>ТСЖ "КАЛИНИНЕЦ"</t>
  </si>
  <si>
    <t>ТСЖ  "ИНСТИТУТСКАЯ,16"</t>
  </si>
  <si>
    <t>ТСН "КВАРТАЛ"</t>
  </si>
  <si>
    <t>ТСН (ТСЖ) "Светлая.8"</t>
  </si>
  <si>
    <t>ТСЖ № 36</t>
  </si>
  <si>
    <t>ТСН(ТСЖ) "УЛИЦА СЕРГЕЯ ШИЛО 190-2"</t>
  </si>
  <si>
    <t>ООО УК "СЕРДЦЕ РОСТОВА"</t>
  </si>
  <si>
    <t>ТСЖ "ЗВЕЗДНЫЙ-1"</t>
  </si>
  <si>
    <t>ТСЖ "СТЕПНАЯ, 90"</t>
  </si>
  <si>
    <t>ТОВАРИЩЕСТВО СОБСТВЕННИКОВ ЖИЛЬЯ "СЕВЕРЯНКА"</t>
  </si>
  <si>
    <t>ТОВАРИЩЕСТВО СОБСТВЕННИКОВ ЖИЛЬЯ "УЮТ"</t>
  </si>
  <si>
    <t>ТСЖ "ГОРИЗОНТ"</t>
  </si>
  <si>
    <t>ТСЖ "МАЛИНОВСКОГО 70-А"</t>
  </si>
  <si>
    <t>ТСН &lt;&lt;ТСЖ ЗОРГЕ 50&gt;&gt;</t>
  </si>
  <si>
    <t>ЖСК №25</t>
  </si>
  <si>
    <t>ТСЖ "ЛУЧЕЗАРНЫЙ"</t>
  </si>
  <si>
    <t>ООО УК "Реформа"</t>
  </si>
  <si>
    <t>ТСН (ЖИЛЬЯ) "ПОБЕДА"</t>
  </si>
  <si>
    <t>ТСН "ТСЖ "ЕРМАК"</t>
  </si>
  <si>
    <t>ТСЖ "ИЗМАИЛЬСКИЙ ПАРК"</t>
  </si>
  <si>
    <t>ТСН "ТСЖ ТРАВЯНАЯ 15/19"</t>
  </si>
  <si>
    <t>ТСЖ "Фурор"</t>
  </si>
  <si>
    <t>ООО "СТРОЙКОМ"</t>
  </si>
  <si>
    <t>ООО "НОВАЯ УК"</t>
  </si>
  <si>
    <t>ТСЖ "АЛМАЗ-1"</t>
  </si>
  <si>
    <t>ООО «ПРОКУРСУС»</t>
  </si>
  <si>
    <t>ООО "УО "КОМЕТА"</t>
  </si>
  <si>
    <t>ЖК "ЦЕНТРАЛЬНЫЙ ПАРК"</t>
  </si>
  <si>
    <t>ООО "УК ВТОРАЯ"</t>
  </si>
  <si>
    <t>ЖСК-52</t>
  </si>
  <si>
    <t>ООО ГУП "РОСЭНЕРГОПРОМ"</t>
  </si>
  <si>
    <t>ЖК "Гудок"</t>
  </si>
  <si>
    <t>ТСЖ  "ВОСХОД"</t>
  </si>
  <si>
    <t>ЖСК "ХРУСТАЛЬ"</t>
  </si>
  <si>
    <t>ООО "СКС"</t>
  </si>
  <si>
    <t>ТСН (ТСЖ) "МАШИНОСТРОИТЕЛЕЙ, 14"</t>
  </si>
  <si>
    <t>ЖК "ПАРК ПЛЕВЕН"</t>
  </si>
  <si>
    <t>ТСН "ПРОЛЕТАРКА"</t>
  </si>
  <si>
    <t>ТСН "ЮГ"</t>
  </si>
  <si>
    <t>ТСЖ "БЛАГОДАТНЫЙ"</t>
  </si>
  <si>
    <t>ТСН «ТСЖ ПОЛИВНАЯ 21/21»</t>
  </si>
  <si>
    <t>ТСН "УРИЦКОГО-5"</t>
  </si>
  <si>
    <t>ТСЖ "КРЫЛОВСКОЙ 35"</t>
  </si>
  <si>
    <t>ООО "РЕНОВА"</t>
  </si>
  <si>
    <t>МУП БУ ЖКХ</t>
  </si>
  <si>
    <t>ТСЖ "ТАВР"</t>
  </si>
  <si>
    <t>ООО УК "Екатерининский"</t>
  </si>
  <si>
    <t>ТСЖ "КРИСТАЛЬНЫЙ 5"</t>
  </si>
  <si>
    <t>ООО УК "ОКТЯБРЬСКИЙ"</t>
  </si>
  <si>
    <t>ООО "УК "ПРИМОРСКОЕ"</t>
  </si>
  <si>
    <t>ТСН(ТСЖ) "НАШ ДОМ"</t>
  </si>
  <si>
    <t>ООО УК "РиСОЖ-2"</t>
  </si>
  <si>
    <t>ТСЖ ГОЛОНОК</t>
  </si>
  <si>
    <t>Товарищество собственников жилья "Дон"</t>
  </si>
  <si>
    <t>ТСЖ "ДОНСКОЕ"</t>
  </si>
  <si>
    <t>ООО "УПРАВДОМ ТАГАНРОГА"</t>
  </si>
  <si>
    <t>ТСН(ТСЖ)"МАШИНОСТРОИТЕЛЕЙ,61"</t>
  </si>
  <si>
    <t>ЖСК "КОЛОС"</t>
  </si>
  <si>
    <t>ТСН "2-Я ВОЛОДАРСКОГО, Д. 172/88"</t>
  </si>
  <si>
    <t>ООО "УК БЛАГОУСТРОЙСТВО"</t>
  </si>
  <si>
    <t>ТСЖ "НОВЫЙ МИР"</t>
  </si>
  <si>
    <t>ТСЖ "ВЕНЕРЫ 23"</t>
  </si>
  <si>
    <t>ООО "УК "НАШ РОСТОВ"</t>
  </si>
  <si>
    <t>ТСЖ"ПОБЕДА"</t>
  </si>
  <si>
    <t>ТСН(ТСЖ)  "СВЕТЛАЯ,4 А"</t>
  </si>
  <si>
    <t>ООО "КИНГ-СТРОЙ"</t>
  </si>
  <si>
    <t>ТСЖ "НАШ ДОМ-2002"</t>
  </si>
  <si>
    <t>ООО "УК "ВИЛМА"</t>
  </si>
  <si>
    <t>АО "МПП ЖКХ Г. РОСТОВА-НА-ДОНУ"</t>
  </si>
  <si>
    <t>ЖСК "РИТМ"</t>
  </si>
  <si>
    <t>ООО УК "САРМАТ"</t>
  </si>
  <si>
    <t>ТСЖ "СЕРП И МОЛОТ"</t>
  </si>
  <si>
    <t>ТСЖ "ВОРОВСКОГО-21"</t>
  </si>
  <si>
    <t>ООО "ФИРМА ЖКХН"</t>
  </si>
  <si>
    <t>ТСЖ "ШАХТЁР"</t>
  </si>
  <si>
    <t>ТСН (Ж) "НА ВЯТСКОЙ"</t>
  </si>
  <si>
    <t>ТСН "УНИВЕРСИТЕТСКИЙ,115"</t>
  </si>
  <si>
    <t>ТСН "ЕДИНСТВО"</t>
  </si>
  <si>
    <t>ТСН "РОДНИК-2"</t>
  </si>
  <si>
    <t>ТСЖ "РЕЧНИК"</t>
  </si>
  <si>
    <t>ЖСК № 4</t>
  </si>
  <si>
    <t>ООО УК "ДМП"</t>
  </si>
  <si>
    <t>ТСН "МАГНИТОГОРСКАЯ, 3/28 Б"</t>
  </si>
  <si>
    <t>ООО "КОММУНАЛЬЩИК Таганрога"</t>
  </si>
  <si>
    <t>ТСЖ "ЮЖНОЕ"</t>
  </si>
  <si>
    <t>ООО "УК "ПРАЙМ"</t>
  </si>
  <si>
    <t>ООО "УЮТ"</t>
  </si>
  <si>
    <t>ООО УК "ЖИЛКОМРЕСУРС"</t>
  </si>
  <si>
    <t>ЖСК №40</t>
  </si>
  <si>
    <t>ООО "СЭС"</t>
  </si>
  <si>
    <t>ЖСК № 23 "КОМЕТА"</t>
  </si>
  <si>
    <t>ТСЖ "ГАГРИНСКАЯ 5/1"</t>
  </si>
  <si>
    <t>ООО "СУВОРОВСКОЕ"</t>
  </si>
  <si>
    <t>ТСЖ "ДУЭТ"</t>
  </si>
  <si>
    <t>ТСЖ "МАРИУПОЛЬСКОЕ ШОССЕ 25/1"</t>
  </si>
  <si>
    <t>ТСЖ "МАЙСКАЯ 8"</t>
  </si>
  <si>
    <t>ООО "КОММУНАЛЬЩИК ДОНА"</t>
  </si>
  <si>
    <t>ЖК "КОЛОС"</t>
  </si>
  <si>
    <t>ООО "УК АСГАРД"</t>
  </si>
  <si>
    <t>ТСЖ  "ГРАН"</t>
  </si>
  <si>
    <t>ТСЖ "ГОРНЯК-23"</t>
  </si>
  <si>
    <t>ЖСК "ИЗОБРЕТАТЕЛЬ"</t>
  </si>
  <si>
    <t>ТСЖ "Светлая,9"</t>
  </si>
  <si>
    <t>ООО "КОМФОРТДОН"</t>
  </si>
  <si>
    <t>ТСЖ  "ДЕПУТАТ"</t>
  </si>
  <si>
    <t>ТСЖ "МАРС"</t>
  </si>
  <si>
    <t>ТОВАРИЩЕСТВО СОБСТВЕННИКОВ ЖИЛЬЯ "АВТОМОБИЛИСТ"</t>
  </si>
  <si>
    <t>ООО "УК "КОМПЛЕКС КОМФОРТ"</t>
  </si>
  <si>
    <t>ООО УК "ЗАРЯ"</t>
  </si>
  <si>
    <t>ТСЖ "СВЕТЛАНА"</t>
  </si>
  <si>
    <t>ТСН (Ж) "Лидер"</t>
  </si>
  <si>
    <t>ТСЖ "ТЕКУЧЕВА, 238/73"</t>
  </si>
  <si>
    <t>ООО "ВИМИАН"</t>
  </si>
  <si>
    <t>ТСН (ЖИЛЬЯ) "МЕЧТА"</t>
  </si>
  <si>
    <t>ТСЖ "АЛЕНА"</t>
  </si>
  <si>
    <t>ООО ЖКО "ДОНСКАЯ"</t>
  </si>
  <si>
    <t>ЖСК "ПОБЕДА"</t>
  </si>
  <si>
    <t>ТОВАРИЩЕСТВО СОБСТВЕННИКОВ НЕДВИЖИМОСТИ "ТСЖ ПАРК ГОРЬКОГО"</t>
  </si>
  <si>
    <t>ООО УК "ОСНОВАТЕЛЬ"</t>
  </si>
  <si>
    <t>ТСЖ "АЗИНА"</t>
  </si>
  <si>
    <t>ООО УК "Коммунальщик"</t>
  </si>
  <si>
    <t>ООО "УК "СОЗДАНИЕ"</t>
  </si>
  <si>
    <t>ООО УК "ЛИНИЯ СЕРВИСА"</t>
  </si>
  <si>
    <t>ТОВАРИЩЕСТВО СОБСТВЕННИКОВ ЖИЛЬЯ № 7</t>
  </si>
  <si>
    <t>ТСЖ "ЛЕНИНА 38"</t>
  </si>
  <si>
    <t>ТСЖ  "ФАКТ"</t>
  </si>
  <si>
    <t>ТСЖ "ЧЕРНОМОР"</t>
  </si>
  <si>
    <t>ТСН "ИМПУЛЬС"</t>
  </si>
  <si>
    <t>ТСЖ "Черниково"</t>
  </si>
  <si>
    <t>ЖК "ТЕРРИКОН"</t>
  </si>
  <si>
    <t>ТСЖ "12 ЛИНИЯ"</t>
  </si>
  <si>
    <t>ТСЖ "ДОМ ЯКУШЕНКО"</t>
  </si>
  <si>
    <t>ТСЖ "ТЕЛЬМАНА, 110"</t>
  </si>
  <si>
    <t>ТСЖ №22</t>
  </si>
  <si>
    <t>ООО "ГОРОДСКАЯ УПРАВЛЯЮЩАЯ КОМПАНИЯ"</t>
  </si>
  <si>
    <t>ООО "МЕГАПОЛИС-ПЛЮС"</t>
  </si>
  <si>
    <t>ТСЖ "ФАКЕЛ"</t>
  </si>
  <si>
    <t>ТСЖ"ЗАЩИТНИК РОДИНЫ"</t>
  </si>
  <si>
    <t>ТСЖ "ЖМАЙЛОВА СП 18"</t>
  </si>
  <si>
    <t>ТСЖ "ТРИ КИТА"</t>
  </si>
  <si>
    <t>ООО «УК ВЯТСКАЯ»</t>
  </si>
  <si>
    <t>ООО "КАЗАЧИЙ КРАЙ"</t>
  </si>
  <si>
    <t>ООО УК "Николаевский"</t>
  </si>
  <si>
    <t>ТСН (ТСЖ) "БЛАГО"</t>
  </si>
  <si>
    <t>Товарищество собственников жилья "Высота"</t>
  </si>
  <si>
    <t>ТСЖ "ПУШКИНСКАЯ, 138"</t>
  </si>
  <si>
    <t>ООО "УК "ПЕТРОВСКАЯ"</t>
  </si>
  <si>
    <t>ТСЖ "Уютный Дом"</t>
  </si>
  <si>
    <t>ООО "УК ЖКХ"</t>
  </si>
  <si>
    <t>ООО УК "ЖИЛСТРОЙ"</t>
  </si>
  <si>
    <t>ООО "УК "ТАУРУС"</t>
  </si>
  <si>
    <t>ТСЖ СОЛНЕЧНЫЙ</t>
  </si>
  <si>
    <t>ТСЖ "Новогодний"</t>
  </si>
  <si>
    <t>ТСЖ "КИРОВА,78"</t>
  </si>
  <si>
    <t>ООО УК "РиСОЖ-1"</t>
  </si>
  <si>
    <t>ТСЖ "ПЕДАГОГИЧЕСКИЙ"</t>
  </si>
  <si>
    <t>ТСЖ "МЕХАНИЗАТОР"</t>
  </si>
  <si>
    <t>ТСЖ "ТЕРМИСТ"</t>
  </si>
  <si>
    <t>ЖСК "ВОСТОК-1"</t>
  </si>
  <si>
    <t>ТСЖ "ВОЛГА"</t>
  </si>
  <si>
    <t>ООО "УК ПАТИО"</t>
  </si>
  <si>
    <t>ООО "МОНОЛИТ"</t>
  </si>
  <si>
    <t>ТСН (ЖИЛЬЯ) "ИРИЙ"</t>
  </si>
  <si>
    <t>ТСЖ "ПЛУТОНА 12/28"</t>
  </si>
  <si>
    <t>АО "ПАТРИОТ-СЕРВИС"</t>
  </si>
  <si>
    <t>ТСЖ "СНЕЖИНКА"</t>
  </si>
  <si>
    <t>Товарищество собственников жилья " Смена"</t>
  </si>
  <si>
    <t>ТСЖ "СОЮЗ-61/4"</t>
  </si>
  <si>
    <t>ЖСК "ТЕМП"</t>
  </si>
  <si>
    <t>ООО "УК "КОНТИНЕНТ"</t>
  </si>
  <si>
    <t>ООО "СТРАТЕГИЯ 2030"</t>
  </si>
  <si>
    <t>ЖСК - 1</t>
  </si>
  <si>
    <t>ТСЖ "СТАБИЛЬНОСТЬ"</t>
  </si>
  <si>
    <t>ТСН(ТСЖ) "НАШ ДОМ +"</t>
  </si>
  <si>
    <t>ООО "АВАНГАРД"</t>
  </si>
  <si>
    <t>ООО "ЖЭУ-5"</t>
  </si>
  <si>
    <t>ТСН-ТСЖ "ИДЕАЛ"</t>
  </si>
  <si>
    <t>ООО "УК ВОЕНВЕД"</t>
  </si>
  <si>
    <t>ТСЖ "НА КАНКРИНСКОЙ"</t>
  </si>
  <si>
    <t>ОБЩЕСТВО С ОГРАНИЧЕННОЙ ОТВЕТСТВЕННОСТЬЮ " УПРАВЛЯЮЩАЯ КОМПАНИЯ "ЭКОКВАРТАЛ"</t>
  </si>
  <si>
    <t>ТСЖ "ПЕРВОЦВЕТНАЯ 14"</t>
  </si>
  <si>
    <t>ТСЖ "СОБОРНЫЙ, 22"</t>
  </si>
  <si>
    <t>ООО "УК "МЕГАПОЛИС"</t>
  </si>
  <si>
    <t>ТСЖ "ЮРТ"</t>
  </si>
  <si>
    <t>ТСЖ "АЛЛЕЯ"</t>
  </si>
  <si>
    <t>ЖСК "СТРОИТЕЛЬ"</t>
  </si>
  <si>
    <t>ТСЖ "ЗОЛОТОЙ КЛЕН"</t>
  </si>
  <si>
    <t>ТСЖ "ЗАПАДНОЕ 4"</t>
  </si>
  <si>
    <t>ТСЖ "ПАРАДИЗ"</t>
  </si>
  <si>
    <t>ООО УК "КОСМОС"</t>
  </si>
  <si>
    <t>ООО "УК "СПУТНИК"</t>
  </si>
  <si>
    <t>ТСЖ "СТЕПНАЯ 71"</t>
  </si>
  <si>
    <t>ТСЖ "ПРИМОРСКОЕ 2"</t>
  </si>
  <si>
    <t>ООО "УК ВИШНЕВЫЙ САД"</t>
  </si>
  <si>
    <t>ТСЖ "АРТЕМА 33"</t>
  </si>
  <si>
    <t>ТСЖ (ТСН) "ГОРНЯК 14 А"</t>
  </si>
  <si>
    <t>ООО "КОМФОРТСЕРВИС"</t>
  </si>
  <si>
    <t>ТОВАРИЩЕСТВО СОБСТВЕННИКОВ ЖИЛЬЯ "КВАРТА"</t>
  </si>
  <si>
    <t>ТСЖ "ЧЕХОВА 62"</t>
  </si>
  <si>
    <t>ООО "УК ПЕРВАЯ ДОНСКАЯ"</t>
  </si>
  <si>
    <t>ООО «ВОСТОК»</t>
  </si>
  <si>
    <t>ООО "Жилкомсервис-Н"</t>
  </si>
  <si>
    <t>ТСЖ "УНИВЕРСИТЕТСКИЙ 70"</t>
  </si>
  <si>
    <t>ТСЖ "ЭКСПОРТНИК"</t>
  </si>
  <si>
    <t>ТОВАРИЩЕСТВО СОБСТВЕННИКОВ ЖИЛЬЯ "ЭНЕРГИЧНЫЙ-3"</t>
  </si>
  <si>
    <t>ТСЖ "МАЛИНОВСКОГО 36"</t>
  </si>
  <si>
    <t>ТСЖ "ТЕАТРАЛЬНЫЙ СПУСК"</t>
  </si>
  <si>
    <t>ТСЖ "ДЕЛИЯ"</t>
  </si>
  <si>
    <t>ТСН "СЖМ 10"</t>
  </si>
  <si>
    <t>ООО УК «ЖКО УЮТ»</t>
  </si>
  <si>
    <t>ООО "ЖЭУ"</t>
  </si>
  <si>
    <t>ТОВАРИЩЕСТВО СОБСТВЕННИКОВ ЖИЛЬЯ "ОРФЕЙ"</t>
  </si>
  <si>
    <t>ТСН "РОДНИК"</t>
  </si>
  <si>
    <t>ООО "УК СЕВЕРНАЯ ЗВЕЗДА"</t>
  </si>
  <si>
    <t>ООО "УК Адамант"</t>
  </si>
  <si>
    <t>ТСЖ "КРАСНОАРМЕЙСКАЯ, 94/92"</t>
  </si>
  <si>
    <t>ТСЖ "БУДЕННОВСКИЙ, 92"</t>
  </si>
  <si>
    <t>ТСН "КОМФОРТ"</t>
  </si>
  <si>
    <t>ТСН (ТСЖ) "ЭНТУЗИАСТОВ 1"</t>
  </si>
  <si>
    <t>ТСЖ-48</t>
  </si>
  <si>
    <t>ООО "УК "ЛЕВОБЕРЕЖЬЕ"</t>
  </si>
  <si>
    <t>ООО "УК Ростовские кварталы"</t>
  </si>
  <si>
    <t>ЖСК "ВОЛОКНО-2"</t>
  </si>
  <si>
    <t>ООО ПК "ПРЕССМАШ"</t>
  </si>
  <si>
    <t>ТСЖ  "ПЕТРОВСКИЙ ДВОРИК"</t>
  </si>
  <si>
    <t>ТСН (ЖИЛЬЯ) "ЛЕНИНЕЦ"</t>
  </si>
  <si>
    <t>ООО "УК ЭТАЛОН ЖКХ"</t>
  </si>
  <si>
    <t>ЖСК "ОЛИМП"</t>
  </si>
  <si>
    <t>ТСН (Ж) "ЛЕЛЮШЕНКО 3/1"</t>
  </si>
  <si>
    <t>ТОВАРИЩЕСТВО  СОБСТВЕННИКОВ ЖИЛЬЯ   "ОСТРОВСКОГО, 48"</t>
  </si>
  <si>
    <t>ТСН «ТСЖ ТОПОЛЬ»</t>
  </si>
  <si>
    <t>ТСЖ "МИГ"</t>
  </si>
  <si>
    <t>ТСЖ "ЗОРГЕ 17"</t>
  </si>
  <si>
    <t>ТСЖ "ИЗУМРУДНЫЙ ГОРОД 131"</t>
  </si>
  <si>
    <t>ТСЖ "СЕЧЕНОВА 8"</t>
  </si>
  <si>
    <t>ТСН "СЕРВИС ИНФО"</t>
  </si>
  <si>
    <t>ТСН (жилья) "Старт-2"</t>
  </si>
  <si>
    <t>ТСЖ "СЕЛЬМАШЕВЕЦ"</t>
  </si>
  <si>
    <t>ЖСК "ЕЛОЧКА"</t>
  </si>
  <si>
    <t>ООО "ГАРМОНИЯ В ДОМЕ"</t>
  </si>
  <si>
    <t>ЖИЛИЩНО-СТРОИТЕЛЬНЫЙ КООПЕРАТИВ "КЕДР"</t>
  </si>
  <si>
    <t>ТСЖ "ВОЗРОЖДЕНИЕ 17/3"</t>
  </si>
  <si>
    <t>ООО "МКД-СЕРВИС"</t>
  </si>
  <si>
    <t>ТСЖ № 21</t>
  </si>
  <si>
    <t>ООО УК "КАЧЕСТВО"</t>
  </si>
  <si>
    <t>ЖСК № 2</t>
  </si>
  <si>
    <t>ТСЖ "НОВОСЁЛ"</t>
  </si>
  <si>
    <t>ТСН "СЕВЕРНЫЕ ВЫСОТКИ ПАРКОВКА"</t>
  </si>
  <si>
    <t>ООО "УК "ЭНЕРГИЯ "</t>
  </si>
  <si>
    <t>ООО «Каменская УК"</t>
  </si>
  <si>
    <t>ТСН "ЗАПАДНЫЙ"</t>
  </si>
  <si>
    <t>Волгодонской филиал ООО "ЭкоЦентр"</t>
  </si>
  <si>
    <t>МИЛЛЕРОВСКИЙ ФИЛИАЛ ООО "ЭКОЦЕНТР"</t>
  </si>
  <si>
    <t>КРАСНОСУЛИНСКИЙ ФИЛИАЛ ООО "ЭКОЦЕНТР"</t>
  </si>
  <si>
    <t>Морозовский филиал ООО "ЭкоЦентр"</t>
  </si>
  <si>
    <t>ООО "ЭКОГРАД-Н"</t>
  </si>
  <si>
    <t>Сальский филиал ООО "ЭкоЦентр"</t>
  </si>
  <si>
    <t>РОСТОВСКИЙ филиал ООО "ЭКОЦЕНТР"</t>
  </si>
  <si>
    <t>МУП "Водник" Боковского района</t>
  </si>
  <si>
    <t>МУППЖКХ Зимовниковского района</t>
  </si>
  <si>
    <t>МП ЖКХ</t>
  </si>
  <si>
    <t>МУП "КАМЕНСКТЕПЛОСЕТЬ"</t>
  </si>
  <si>
    <t>АО "Зерноградские тепловые сети"</t>
  </si>
  <si>
    <t>ООО ММП ЖКХ "СОДРУЖЕСТВО"</t>
  </si>
  <si>
    <t>МУП ЖКХ "Мартыновское"</t>
  </si>
  <si>
    <t>СРТС ООО "ДТС"</t>
  </si>
  <si>
    <t>ООО "РЕМСТРОЙ"</t>
  </si>
  <si>
    <t>МУП «ПРОЛЕТАРСКИЙ ВОДОКАНАЛ»</t>
  </si>
  <si>
    <t>ООО "ДТЭС"</t>
  </si>
  <si>
    <t>ООО "Родник"</t>
  </si>
  <si>
    <t>МУП "Тепловые сети"</t>
  </si>
  <si>
    <t>МУП "ГОРОДСКОЕ ХОЗЯЙСТВО"</t>
  </si>
  <si>
    <t>ООО "ДТС" ШРТС</t>
  </si>
  <si>
    <t>Филиал ООО "Сириус" в г. Новочеркасск</t>
  </si>
  <si>
    <t>ЦРТС ООО "ДТС"</t>
  </si>
  <si>
    <t>МУП ЗЕРНОГРАДСКОГО ГОРОДСКОГО ПОСЕЛЕНИЯ "ЗЕРНОГРАДСКОЕ ПП ЖКХ"</t>
  </si>
  <si>
    <t>АО "ГТ ЭНЕРГО" НОВОЧЕРКАСКИЙ ФИЛИАЛ</t>
  </si>
  <si>
    <t>АО ТЭПТС "ТЕПЛОЭНЕРГО"</t>
  </si>
  <si>
    <t>МУП "Отрог"</t>
  </si>
  <si>
    <t>МУП "Теплоэнерго"</t>
  </si>
  <si>
    <t>БРТС ООО "ДТС"</t>
  </si>
  <si>
    <t>БкРТС ООО ДТС</t>
  </si>
  <si>
    <t>МУП "Родничок"</t>
  </si>
  <si>
    <t>МУП КР "УЮТ"</t>
  </si>
  <si>
    <t>ООО "ВОЛГОДОНСКИЕ ТЕПЛОВЫЕ СЕТИ"</t>
  </si>
  <si>
    <t>ПАО "ТНС ЭНЕРГО РОСТОВ-НА-ДОНУ"</t>
  </si>
  <si>
    <t>АО "НОВОЧЕРКАССКГОРГАЗ"</t>
  </si>
  <si>
    <t>ООО "ЛУКОЙЛ-Ростовэнерго"</t>
  </si>
  <si>
    <t>МУП "Водоканал"</t>
  </si>
  <si>
    <t>МУП "МЯСНИКОВСКОЕ ВКХ"</t>
  </si>
  <si>
    <t>МП "Азовводоканал"</t>
  </si>
  <si>
    <t>ООО "РОСТОВСКИЕ ТЕПЛОВЫЕ СЕТИ"</t>
  </si>
  <si>
    <t>ООО  " Тепловые сети "</t>
  </si>
  <si>
    <t>МУП "ИСТОК"</t>
  </si>
  <si>
    <t>МУП "УПРАВЛЕНИЕ "ВОДОКАНАЛ"</t>
  </si>
  <si>
    <t>МУП ЧАЛТЫРСКОГО СЕЛЬСКОГО ПОСЕЛЕНИЯ "ЖИЛКОММУНСЕРВИС"</t>
  </si>
  <si>
    <t>ОАО "Водоканал"</t>
  </si>
  <si>
    <t>ООО ИЦ "ГИСМ"</t>
  </si>
  <si>
    <t>МУП ВКХ РО ЦР</t>
  </si>
  <si>
    <t>ООО "ЭКО"</t>
  </si>
  <si>
    <t>НП "ОСАК "СТАЛЬ"</t>
  </si>
  <si>
    <t>ООО "БЛАГОУСТРОИТЕЛЬ"</t>
  </si>
  <si>
    <t>МУП " ТРАНС - СЕРВИС "</t>
  </si>
  <si>
    <t>ООО "РГБ"</t>
  </si>
  <si>
    <t>ДРТС ООО "ДТС"</t>
  </si>
  <si>
    <t>ООО "УЖКХ"</t>
  </si>
  <si>
    <t>ЕМУП "КОММУНАЛЬНИК"</t>
  </si>
  <si>
    <t>ЗАО "БИОВЕТДОН"</t>
  </si>
  <si>
    <t>ООО "ВОЛГОДОНСКАЯ ТЭЦ-1"</t>
  </si>
  <si>
    <t>ООО "ТЕПЛОСЕРВИС ЮГ"</t>
  </si>
  <si>
    <t>МУП "ТЕПЛО МРЗ"</t>
  </si>
  <si>
    <t>ОАО "ИСТОК"</t>
  </si>
  <si>
    <t>ООО "Газпром межрегионгаз Ростов-на-Дону"</t>
  </si>
  <si>
    <t>РОСТОВСКАЯ ТАМОЖНЯ</t>
  </si>
  <si>
    <t>ООО "РАСПРЕДЕЛЕННАЯ ГЕНЕРАЦИЯ"</t>
  </si>
  <si>
    <t>ООО"ОБЛИВСКОЕ МТП"</t>
  </si>
  <si>
    <t>МУП "Гарант"</t>
  </si>
  <si>
    <t>МУП "ВОДОКАНАЛ МИЛЛЕРОВО"</t>
  </si>
  <si>
    <t>ООО "АЗОВТЕПЛОЭНЕРГО"</t>
  </si>
  <si>
    <t>МУП "ВОДОКАНАЛ"</t>
  </si>
  <si>
    <t>АО "ТЕПЛОКОММУНЭНЕРГО"</t>
  </si>
  <si>
    <t>АО "РОСТОВВОДОКАНАЛ"</t>
  </si>
  <si>
    <t>ФГБУ "ЦЖКУ" МИНОБОРОНЫ РОССИИ</t>
  </si>
  <si>
    <t>ООО "НЕФТО-ЮГ"</t>
  </si>
  <si>
    <t>МУП "ВОДОКАНАЛ" КУЙБЫШЕВСКОГО РАЙОНА</t>
  </si>
  <si>
    <t>ООО «ВОДОКАНАЛ»</t>
  </si>
  <si>
    <t>ООО "ЭКОТЕХНОЛОГИИ"</t>
  </si>
  <si>
    <t>ООО Управляющая компания "Жилкомсервис"</t>
  </si>
  <si>
    <t>МУП "НТС"</t>
  </si>
  <si>
    <t>МУП КХ Песчанокопского района</t>
  </si>
  <si>
    <t>ООО "Очистные сооружения"</t>
  </si>
  <si>
    <t>АРТС ООО "ДТС"</t>
  </si>
  <si>
    <t>УМП ЖКХ  Кулешовского сельского поселения.</t>
  </si>
  <si>
    <t>МУП «ВОДОКАНАЛ»</t>
  </si>
  <si>
    <t>ООО "Шахтинская ГТЭС"</t>
  </si>
  <si>
    <t>ГРТС ООО "ДТС"</t>
  </si>
  <si>
    <t>ВЕРХНЕДОНСКОЕ МП ПУ ЖКХ</t>
  </si>
  <si>
    <t>АО "АКСАЙСКАЯ ПМК РСВС"</t>
  </si>
  <si>
    <t>ООО «САЛЬСКИЙ ВОДОКАНАЛ»</t>
  </si>
  <si>
    <t>МП "ККТС"</t>
  </si>
  <si>
    <t>МУП "КРАСНОСУЛИНСКИЕ ГОРОДСКИЕ ТЕПЛОСЕТИ"</t>
  </si>
  <si>
    <t>АО "Сервис-ЖКХ"</t>
  </si>
  <si>
    <t>Филиал ПАО "ОГК-2" - Новочеркасская ГРЭС</t>
  </si>
  <si>
    <t>ООО "ПРИАЗОВСКИЙ ТЕПЛОЦЕНТР"</t>
  </si>
  <si>
    <t>ООО «РГШ»</t>
  </si>
  <si>
    <t>ООО "САЛЬСКЭНЕРГОСБЫТ"</t>
  </si>
  <si>
    <t>ООО "ДОНТЕПЛОЭНЕРГО-ЮГ"</t>
  </si>
  <si>
    <t>ГУП РО "УРСВ"</t>
  </si>
  <si>
    <t>МУП "ТНР"</t>
  </si>
  <si>
    <t>МУП ЗАВЕТИНСКОЕ ПЖКХ</t>
  </si>
  <si>
    <t>МУП "ВОДНИК"</t>
  </si>
  <si>
    <t>МП ЖКХ КАГАЛЬНИЦКОГО СЕЛЬСКОГО ПОСЕЛЕНИЯ</t>
  </si>
  <si>
    <t>МУП СР РО "КОММУНАЛЬЩИК"</t>
  </si>
  <si>
    <t>ПК "РОДНИК"</t>
  </si>
  <si>
    <t>ООО "КЭСК"</t>
  </si>
  <si>
    <t>МП "КАШАРСКИЙ ЖКС"</t>
  </si>
  <si>
    <t>Доля ПД, размещённых в сроки, указанные в договорах</t>
  </si>
  <si>
    <t>Доля ПД с корректными итоговыми суммами начислений</t>
  </si>
  <si>
    <t>Доля ПД, размещённых до 1 числа следующего месяца включительно</t>
  </si>
  <si>
    <t>Доля ПД, размещённых до 5 числа следующего месяца включительно</t>
  </si>
</sst>
</file>

<file path=xl/styles.xml><?xml version="1.0" encoding="utf-8"?>
<styleSheet xmlns="http://schemas.openxmlformats.org/spreadsheetml/2006/main">
  <numFmts count="2">
    <numFmt numFmtId="164" formatCode="#,##0"/>
    <numFmt numFmtId="165" formatCode="0.00%"/>
  </numFmts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64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 vertical="center" wrapText="1"/>
    </xf>
  </cellXfs>
  <cellStyles count="1">
    <cellStyle name="Normal" xfId="0" builtinId="0"/>
  </cellStyles>
  <dxfs count="7">
    <dxf/>
    <dxf>
      <fill>
        <patternFill>
          <bgColor rgb="FF00B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92D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64" formatCode="#,##0"/>
    </dxf>
    <dxf>
      <numFmt numFmtId="165" formatCode="0.00%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Организации" displayName="Организации" ref="A1:U2798" totalsRowCount="1">
  <autoFilter ref="A1:U2797"/>
  <tableColumns count="21">
    <tableColumn id="1" name="Тип ЛС"/>
    <tableColumn id="2" name="ИНН"/>
    <tableColumn id="3" name="КПП"/>
    <tableColumn id="4" name="Организация"/>
    <tableColumn id="5" name="Количество размещённых регулярных ПД за отчётный период, всего" totalsRowFunction="sum" dataDxfId="5"/>
    <tableColumn id="6" name="В том числе ПД, где итого к оплате сходится с &quot;задолженность плюс начислено&quot;" totalsRowFunction="sum" dataDxfId="5"/>
    <tableColumn id="7" name="В том числе ПД, где &quot;задолженность плюс начислено&quot; = переплата, а итого к оплате = 0" totalsRowFunction="sum" dataDxfId="5"/>
    <tableColumn id="8" name="В том числе ПД, где итого к оплате сходится с &quot;задолженность плюс начислено минус оплата&quot;" totalsRowFunction="sum" dataDxfId="5"/>
    <tableColumn id="9" name="В том числе ПД, где &quot;задолженность плюс начислено&quot; не сходится с &quot;итого к оплате&quot;" totalsRowFunction="sum" dataDxfId="5"/>
    <tableColumn id="10" name="В том числе ПД, где &quot;итого к оплате&quot; не сходится с &quot;итого к оплате&quot; по ПД" totalsRowFunction="sum" dataDxfId="5"/>
    <tableColumn id="11" name="В т.ч. количество ПД с датой загрузки до 1 числа следующего месяца включительно" totalsRowFunction="sum" dataDxfId="5"/>
    <tableColumn id="12" name="В т.ч. количество ПД с датой загрузки с 2 по 3 число следующего месяца включительно" totalsRowFunction="sum" dataDxfId="5"/>
    <tableColumn id="13" name="В т.ч. количество ПД с датой загрузки с 4 по 5 число следующего месяца включительно" totalsRowFunction="sum" dataDxfId="5"/>
    <tableColumn id="14" name="В т.ч. количество ПД с датой загрузки с 6 по 7 число следующего месяца включительно" totalsRowFunction="sum" dataDxfId="5"/>
    <tableColumn id="15" name="В т.ч. количество ПД с датой загрузки с 8 по 10 число следующего месяца включительно" totalsRowFunction="sum" dataDxfId="5"/>
    <tableColumn id="16" name="В т.ч. количество ПД с датой загрузки 11 числа следующего месяца и позже" totalsRowFunction="sum" dataDxfId="5"/>
    <tableColumn id="17" name="Количество ПД, размещённых в сроки, указанные в договорах" totalsRowFunction="sum" dataDxfId="5"/>
    <tableColumn id="18" name="Доля ПД, размещённых в сроки, указанные в договорах" totalsRowFunction="custom" dataDxfId="6">
      <calculatedColumnFormula>IFERROR([[#This Row],[Количество ПД, размещённых в сроки, указанные в договорах]] / [[#This Row],[Количество размещённых регулярных ПД за отчётный период, всего]], 0)</calculatedColumnFormula>
      <totalsRowFormula>IFERROR([[#Totals],[Количество ПД, размещённых в сроки, указанные в договорах]] / [[#Totals],[Количество размещённых регулярных ПД за отчётный период, всего]], 0)</totalsRowFormula>
    </tableColumn>
    <tableColumn id="19" name="Доля ПД с корректными итоговыми суммами начислений" totalsRowFunction="custom" dataDxfId="6">
      <calculatedColumnFormula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calculatedColumnFormula>
      <totalsRowFormula>IFERROR(([[#Totals],[В том числе ПД, где итого к оплате сходится с "задолженность плюс начислено"]]+[[#Totals],[В том числе ПД, где "задолженность плюс начислено" = переплата, а итого к оплате = 0]]+[[#Totals],[В том числе ПД, где итого к оплате сходится с "задолженность плюс начислено минус оплата"]]) / [[#Totals],[Количество размещённых регулярных ПД за отчётный период, всего]], 0)</totalsRowFormula>
    </tableColumn>
    <tableColumn id="20" name="Доля ПД, размещённых до 1 числа следующего месяца включительно" totalsRowFunction="custom" dataDxfId="6">
      <calculatedColumnFormula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calculatedColumnFormula>
      <totalsRowFormula>IFERROR([[#Totals],[В т.ч. количество ПД с датой загрузки до 1 числа следующего месяца включительно]] / [[#Totals],[Количество размещённых регулярных ПД за отчётный период, всего]], 0)</totalsRowFormula>
    </tableColumn>
    <tableColumn id="21" name="Доля ПД, размещённых до 5 числа следующего месяца включительно" totalsRowFunction="custom" dataDxfId="6">
      <calculatedColumnFormula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calculatedColumnFormula>
      <totalsRowFormula>IFERROR(([[#Totals],[В т.ч. количество ПД с датой загрузки до 1 числа следующего месяца включительно]] + [[#Totals],[В т.ч. количество ПД с датой загрузки с 2 по 3 число следующего месяца включительно]] + [[#Totals],[В т.ч. количество ПД с датой загрузки с 4 по 5 число следующего месяца включительно]]) / [[#Totals],[Количество размещённых регулярных ПД за отчётный период, всего]], 0)</totalsRowFormula>
    </tableColumn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2798"/>
  <sheetViews>
    <sheetView tabSelected="1" workbookViewId="0"/>
  </sheetViews>
  <sheetFormatPr defaultRowHeight="15"/>
  <cols>
    <col min="1" max="1" width="24.7109375" customWidth="1"/>
    <col min="2" max="3" width="12.7109375" customWidth="1"/>
    <col min="4" max="4" width="48.7109375" customWidth="1"/>
    <col min="5" max="17" width="12.7109375" style="1" customWidth="1"/>
    <col min="18" max="21" width="12.7109375" style="2" customWidth="1"/>
  </cols>
  <sheetData>
    <row r="1" spans="1:21" s="3" customFormat="1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3749</v>
      </c>
      <c r="S1" s="3" t="s">
        <v>3750</v>
      </c>
      <c r="T1" s="3" t="s">
        <v>3751</v>
      </c>
      <c r="U1" s="3" t="s">
        <v>3752</v>
      </c>
    </row>
    <row r="2" spans="1:21">
      <c r="A2" t="s">
        <v>17</v>
      </c>
      <c r="B2" t="s">
        <v>23</v>
      </c>
      <c r="C2" t="s">
        <v>1935</v>
      </c>
      <c r="D2" t="s">
        <v>2014</v>
      </c>
      <c r="E2" s="1">
        <v>1</v>
      </c>
      <c r="F2" s="1">
        <v>1</v>
      </c>
      <c r="G2" s="1">
        <v>0</v>
      </c>
      <c r="H2" s="1">
        <v>0</v>
      </c>
      <c r="I2" s="1">
        <v>0</v>
      </c>
      <c r="J2" s="1">
        <v>0</v>
      </c>
      <c r="K2" s="1">
        <v>1</v>
      </c>
      <c r="L2" s="1">
        <v>0</v>
      </c>
      <c r="M2" s="1">
        <v>0</v>
      </c>
      <c r="N2" s="1">
        <v>0</v>
      </c>
      <c r="O2" s="1">
        <v>0</v>
      </c>
      <c r="P2" s="1">
        <v>0</v>
      </c>
      <c r="Q2" s="1">
        <v>1</v>
      </c>
      <c r="R2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3" spans="1:21">
      <c r="A3" t="s">
        <v>18</v>
      </c>
      <c r="B3" t="s">
        <v>24</v>
      </c>
      <c r="C3" t="s">
        <v>1936</v>
      </c>
      <c r="D3" t="s">
        <v>2015</v>
      </c>
      <c r="E3" s="1">
        <v>30486</v>
      </c>
      <c r="F3" s="1">
        <v>27212</v>
      </c>
      <c r="G3" s="1">
        <v>0</v>
      </c>
      <c r="H3" s="1">
        <v>0</v>
      </c>
      <c r="I3" s="1">
        <v>0</v>
      </c>
      <c r="J3" s="1">
        <v>3274</v>
      </c>
      <c r="K3" s="1">
        <v>0</v>
      </c>
      <c r="L3" s="1">
        <v>0</v>
      </c>
      <c r="M3" s="1">
        <v>0</v>
      </c>
      <c r="N3" s="1">
        <v>21625</v>
      </c>
      <c r="O3" s="1">
        <v>8655</v>
      </c>
      <c r="P3" s="1">
        <v>206</v>
      </c>
      <c r="Q3" s="1">
        <v>9404</v>
      </c>
      <c r="R3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3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3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3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4" spans="1:21">
      <c r="A4" t="s">
        <v>18</v>
      </c>
      <c r="B4" t="s">
        <v>25</v>
      </c>
      <c r="C4" t="s">
        <v>1937</v>
      </c>
      <c r="D4" t="s">
        <v>2016</v>
      </c>
      <c r="E4" s="1">
        <v>257</v>
      </c>
      <c r="F4" s="1">
        <v>244</v>
      </c>
      <c r="G4" s="1">
        <v>0</v>
      </c>
      <c r="H4" s="1">
        <v>0</v>
      </c>
      <c r="I4" s="1">
        <v>0</v>
      </c>
      <c r="J4" s="1">
        <v>13</v>
      </c>
      <c r="K4" s="1">
        <v>257</v>
      </c>
      <c r="L4" s="1">
        <v>0</v>
      </c>
      <c r="M4" s="1">
        <v>0</v>
      </c>
      <c r="N4" s="1">
        <v>0</v>
      </c>
      <c r="O4" s="1">
        <v>0</v>
      </c>
      <c r="P4" s="1">
        <v>0</v>
      </c>
      <c r="Q4" s="1">
        <v>257</v>
      </c>
      <c r="R4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4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4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4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5" spans="1:21">
      <c r="A5" t="s">
        <v>18</v>
      </c>
      <c r="B5" t="s">
        <v>26</v>
      </c>
      <c r="C5" t="s">
        <v>1938</v>
      </c>
      <c r="D5" t="s">
        <v>2017</v>
      </c>
      <c r="E5" s="1">
        <v>1987</v>
      </c>
      <c r="F5" s="1">
        <v>90</v>
      </c>
      <c r="G5" s="1">
        <v>0</v>
      </c>
      <c r="H5" s="1">
        <v>1067</v>
      </c>
      <c r="I5" s="1">
        <v>57</v>
      </c>
      <c r="J5" s="1">
        <v>773</v>
      </c>
      <c r="K5" s="1">
        <v>0</v>
      </c>
      <c r="L5" s="1">
        <v>0</v>
      </c>
      <c r="M5" s="1">
        <v>0</v>
      </c>
      <c r="N5" s="1">
        <v>1987</v>
      </c>
      <c r="O5" s="1">
        <v>0</v>
      </c>
      <c r="P5" s="1">
        <v>0</v>
      </c>
      <c r="Q5" s="1">
        <v>0</v>
      </c>
      <c r="R5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5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5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5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6" spans="1:21">
      <c r="A6" t="s">
        <v>18</v>
      </c>
      <c r="B6" t="s">
        <v>27</v>
      </c>
      <c r="C6" t="s">
        <v>1939</v>
      </c>
      <c r="D6" t="s">
        <v>2018</v>
      </c>
      <c r="E6" s="1">
        <v>163318</v>
      </c>
      <c r="F6" s="1">
        <v>163318</v>
      </c>
      <c r="G6" s="1">
        <v>0</v>
      </c>
      <c r="H6" s="1">
        <v>0</v>
      </c>
      <c r="I6" s="1">
        <v>0</v>
      </c>
      <c r="J6" s="1">
        <v>0</v>
      </c>
      <c r="K6" s="1">
        <v>163318</v>
      </c>
      <c r="L6" s="1">
        <v>0</v>
      </c>
      <c r="M6" s="1">
        <v>0</v>
      </c>
      <c r="N6" s="1">
        <v>0</v>
      </c>
      <c r="O6" s="1">
        <v>0</v>
      </c>
      <c r="P6" s="1">
        <v>0</v>
      </c>
      <c r="Q6" s="1">
        <v>163318</v>
      </c>
      <c r="R6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6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6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6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7" spans="1:21">
      <c r="A7" t="s">
        <v>18</v>
      </c>
      <c r="B7" t="s">
        <v>28</v>
      </c>
      <c r="C7" t="s">
        <v>1940</v>
      </c>
      <c r="D7" t="s">
        <v>2019</v>
      </c>
      <c r="E7" s="1">
        <v>7825</v>
      </c>
      <c r="F7" s="1">
        <v>6101</v>
      </c>
      <c r="G7" s="1">
        <v>0</v>
      </c>
      <c r="H7" s="1">
        <v>0</v>
      </c>
      <c r="I7" s="1">
        <v>0</v>
      </c>
      <c r="J7" s="1">
        <v>1724</v>
      </c>
      <c r="K7" s="1">
        <v>0</v>
      </c>
      <c r="L7" s="1">
        <v>7395</v>
      </c>
      <c r="M7" s="1">
        <v>398</v>
      </c>
      <c r="N7" s="1">
        <v>0</v>
      </c>
      <c r="O7" s="1">
        <v>0</v>
      </c>
      <c r="P7" s="1">
        <v>32</v>
      </c>
      <c r="Q7" s="1">
        <v>4297</v>
      </c>
      <c r="R7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7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7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7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8" spans="1:21">
      <c r="A8" t="s">
        <v>19</v>
      </c>
      <c r="B8" t="s">
        <v>29</v>
      </c>
      <c r="C8" t="s">
        <v>1941</v>
      </c>
      <c r="D8" t="s">
        <v>2020</v>
      </c>
      <c r="E8" s="1">
        <v>74</v>
      </c>
      <c r="F8" s="1">
        <v>71</v>
      </c>
      <c r="G8" s="1">
        <v>3</v>
      </c>
      <c r="H8" s="1">
        <v>0</v>
      </c>
      <c r="I8" s="1">
        <v>0</v>
      </c>
      <c r="J8" s="1">
        <v>0</v>
      </c>
      <c r="K8" s="1">
        <v>0</v>
      </c>
      <c r="L8" s="1">
        <v>0</v>
      </c>
      <c r="M8" s="1">
        <v>0</v>
      </c>
      <c r="N8" s="1">
        <v>0</v>
      </c>
      <c r="O8" s="1">
        <v>0</v>
      </c>
      <c r="P8" s="1">
        <v>74</v>
      </c>
      <c r="Q8" s="1">
        <v>0</v>
      </c>
      <c r="R8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8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8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8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9" spans="1:21">
      <c r="A9" t="s">
        <v>19</v>
      </c>
      <c r="B9" t="s">
        <v>30</v>
      </c>
      <c r="C9" t="s">
        <v>1942</v>
      </c>
      <c r="D9" t="s">
        <v>2021</v>
      </c>
      <c r="E9" s="1">
        <v>48</v>
      </c>
      <c r="F9" s="1">
        <v>45</v>
      </c>
      <c r="G9" s="1">
        <v>0</v>
      </c>
      <c r="H9" s="1">
        <v>0</v>
      </c>
      <c r="I9" s="1">
        <v>0</v>
      </c>
      <c r="J9" s="1">
        <v>3</v>
      </c>
      <c r="K9" s="1">
        <v>0</v>
      </c>
      <c r="L9" s="1">
        <v>0</v>
      </c>
      <c r="M9" s="1">
        <v>0</v>
      </c>
      <c r="N9" s="1">
        <v>48</v>
      </c>
      <c r="O9" s="1">
        <v>0</v>
      </c>
      <c r="P9" s="1">
        <v>0</v>
      </c>
      <c r="Q9" s="1">
        <v>0</v>
      </c>
      <c r="R9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9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9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9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0" spans="1:21">
      <c r="A10" t="s">
        <v>19</v>
      </c>
      <c r="B10" t="s">
        <v>31</v>
      </c>
      <c r="C10" t="s">
        <v>1943</v>
      </c>
      <c r="D10" t="s">
        <v>2022</v>
      </c>
      <c r="E10" s="1">
        <v>218</v>
      </c>
      <c r="F10" s="1">
        <v>208</v>
      </c>
      <c r="G10" s="1">
        <v>10</v>
      </c>
      <c r="H10" s="1">
        <v>0</v>
      </c>
      <c r="I10" s="1">
        <v>0</v>
      </c>
      <c r="J10" s="1">
        <v>0</v>
      </c>
      <c r="K10" s="1">
        <v>0</v>
      </c>
      <c r="L10" s="1">
        <v>0</v>
      </c>
      <c r="M10" s="1">
        <v>0</v>
      </c>
      <c r="N10" s="1">
        <v>0</v>
      </c>
      <c r="O10" s="1">
        <v>218</v>
      </c>
      <c r="P10" s="1">
        <v>0</v>
      </c>
      <c r="Q10" s="1">
        <v>0</v>
      </c>
      <c r="R10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0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0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0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1" spans="1:21">
      <c r="A11" t="s">
        <v>19</v>
      </c>
      <c r="B11" t="s">
        <v>32</v>
      </c>
      <c r="C11" t="s">
        <v>1944</v>
      </c>
      <c r="D11" t="s">
        <v>2023</v>
      </c>
      <c r="E11" s="1">
        <v>112</v>
      </c>
      <c r="F11" s="1">
        <v>112</v>
      </c>
      <c r="G11" s="1">
        <v>0</v>
      </c>
      <c r="H11" s="1">
        <v>0</v>
      </c>
      <c r="I11" s="1">
        <v>0</v>
      </c>
      <c r="J11" s="1">
        <v>0</v>
      </c>
      <c r="K11" s="1">
        <v>112</v>
      </c>
      <c r="L11" s="1">
        <v>0</v>
      </c>
      <c r="M11" s="1">
        <v>0</v>
      </c>
      <c r="N11" s="1">
        <v>0</v>
      </c>
      <c r="O11" s="1">
        <v>0</v>
      </c>
      <c r="P11" s="1">
        <v>0</v>
      </c>
      <c r="Q11" s="1">
        <v>112</v>
      </c>
      <c r="R11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1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1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1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2" spans="1:21">
      <c r="A12" t="s">
        <v>19</v>
      </c>
      <c r="B12" t="s">
        <v>33</v>
      </c>
      <c r="C12" t="s">
        <v>1945</v>
      </c>
      <c r="D12" t="s">
        <v>2024</v>
      </c>
      <c r="E12" s="1">
        <v>120</v>
      </c>
      <c r="F12" s="1">
        <v>119</v>
      </c>
      <c r="G12" s="1">
        <v>1</v>
      </c>
      <c r="H12" s="1">
        <v>0</v>
      </c>
      <c r="I12" s="1">
        <v>0</v>
      </c>
      <c r="J12" s="1">
        <v>0</v>
      </c>
      <c r="K12" s="1">
        <v>0</v>
      </c>
      <c r="L12" s="1">
        <v>0</v>
      </c>
      <c r="M12" s="1">
        <v>120</v>
      </c>
      <c r="N12" s="1">
        <v>0</v>
      </c>
      <c r="O12" s="1">
        <v>0</v>
      </c>
      <c r="P12" s="1">
        <v>0</v>
      </c>
      <c r="Q12" s="1">
        <v>0</v>
      </c>
      <c r="R12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2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2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2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3" spans="1:21">
      <c r="A13" t="s">
        <v>19</v>
      </c>
      <c r="B13" t="s">
        <v>34</v>
      </c>
      <c r="C13" t="s">
        <v>1937</v>
      </c>
      <c r="D13" t="s">
        <v>2025</v>
      </c>
      <c r="E13" s="1">
        <v>52</v>
      </c>
      <c r="F13" s="1">
        <v>48</v>
      </c>
      <c r="G13" s="1">
        <v>0</v>
      </c>
      <c r="H13" s="1">
        <v>0</v>
      </c>
      <c r="I13" s="1">
        <v>0</v>
      </c>
      <c r="J13" s="1">
        <v>4</v>
      </c>
      <c r="K13" s="1">
        <v>52</v>
      </c>
      <c r="L13" s="1">
        <v>0</v>
      </c>
      <c r="M13" s="1">
        <v>0</v>
      </c>
      <c r="N13" s="1">
        <v>0</v>
      </c>
      <c r="O13" s="1">
        <v>0</v>
      </c>
      <c r="P13" s="1">
        <v>0</v>
      </c>
      <c r="Q13" s="1">
        <v>52</v>
      </c>
      <c r="R13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3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3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3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4" spans="1:21">
      <c r="A14" t="s">
        <v>19</v>
      </c>
      <c r="B14" t="s">
        <v>35</v>
      </c>
      <c r="C14" t="s">
        <v>1943</v>
      </c>
      <c r="D14" t="s">
        <v>2026</v>
      </c>
      <c r="E14" s="1">
        <v>363</v>
      </c>
      <c r="F14" s="1">
        <v>363</v>
      </c>
      <c r="G14" s="1">
        <v>0</v>
      </c>
      <c r="H14" s="1">
        <v>0</v>
      </c>
      <c r="I14" s="1">
        <v>0</v>
      </c>
      <c r="J14" s="1">
        <v>0</v>
      </c>
      <c r="K14" s="1">
        <v>144</v>
      </c>
      <c r="L14" s="1">
        <v>0</v>
      </c>
      <c r="M14" s="1">
        <v>219</v>
      </c>
      <c r="N14" s="1">
        <v>0</v>
      </c>
      <c r="O14" s="1">
        <v>0</v>
      </c>
      <c r="P14" s="1">
        <v>0</v>
      </c>
      <c r="Q14" s="1">
        <v>144</v>
      </c>
      <c r="R14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4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4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4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5" spans="1:21">
      <c r="A15" t="s">
        <v>19</v>
      </c>
      <c r="B15" t="s">
        <v>36</v>
      </c>
      <c r="C15" t="s">
        <v>1946</v>
      </c>
      <c r="D15" t="s">
        <v>2027</v>
      </c>
      <c r="E15" s="1">
        <v>183</v>
      </c>
      <c r="F15" s="1">
        <v>183</v>
      </c>
      <c r="G15" s="1">
        <v>0</v>
      </c>
      <c r="H15" s="1">
        <v>0</v>
      </c>
      <c r="I15" s="1">
        <v>0</v>
      </c>
      <c r="J15" s="1">
        <v>0</v>
      </c>
      <c r="K15" s="1">
        <v>0</v>
      </c>
      <c r="L15" s="1">
        <v>0</v>
      </c>
      <c r="M15" s="1">
        <v>183</v>
      </c>
      <c r="N15" s="1">
        <v>0</v>
      </c>
      <c r="O15" s="1">
        <v>0</v>
      </c>
      <c r="P15" s="1">
        <v>0</v>
      </c>
      <c r="Q15" s="1">
        <v>0</v>
      </c>
      <c r="R15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5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5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5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6" spans="1:21">
      <c r="A16" t="s">
        <v>19</v>
      </c>
      <c r="B16" t="s">
        <v>37</v>
      </c>
      <c r="C16" t="s">
        <v>1937</v>
      </c>
      <c r="D16" t="s">
        <v>2028</v>
      </c>
      <c r="E16" s="1">
        <v>66</v>
      </c>
      <c r="F16" s="1">
        <v>62</v>
      </c>
      <c r="G16" s="1">
        <v>4</v>
      </c>
      <c r="H16" s="1">
        <v>0</v>
      </c>
      <c r="I16" s="1">
        <v>0</v>
      </c>
      <c r="J16" s="1">
        <v>0</v>
      </c>
      <c r="K16" s="1">
        <v>0</v>
      </c>
      <c r="L16" s="1">
        <v>0</v>
      </c>
      <c r="M16" s="1">
        <v>66</v>
      </c>
      <c r="N16" s="1">
        <v>0</v>
      </c>
      <c r="O16" s="1">
        <v>0</v>
      </c>
      <c r="P16" s="1">
        <v>0</v>
      </c>
      <c r="Q16" s="1">
        <v>0</v>
      </c>
      <c r="R16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6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6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6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7" spans="1:21">
      <c r="A17" t="s">
        <v>19</v>
      </c>
      <c r="B17" t="s">
        <v>38</v>
      </c>
      <c r="C17" t="s">
        <v>1941</v>
      </c>
      <c r="D17" t="s">
        <v>2029</v>
      </c>
      <c r="E17" s="1">
        <v>80</v>
      </c>
      <c r="F17" s="1">
        <v>79</v>
      </c>
      <c r="G17" s="1">
        <v>1</v>
      </c>
      <c r="H17" s="1">
        <v>0</v>
      </c>
      <c r="I17" s="1">
        <v>0</v>
      </c>
      <c r="J17" s="1">
        <v>0</v>
      </c>
      <c r="K17" s="1">
        <v>80</v>
      </c>
      <c r="L17" s="1">
        <v>0</v>
      </c>
      <c r="M17" s="1">
        <v>0</v>
      </c>
      <c r="N17" s="1">
        <v>0</v>
      </c>
      <c r="O17" s="1">
        <v>0</v>
      </c>
      <c r="P17" s="1">
        <v>0</v>
      </c>
      <c r="Q17" s="1">
        <v>80</v>
      </c>
      <c r="R17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7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7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7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8" spans="1:21">
      <c r="A18" t="s">
        <v>19</v>
      </c>
      <c r="B18" t="s">
        <v>39</v>
      </c>
      <c r="C18" t="s">
        <v>1935</v>
      </c>
      <c r="D18" t="s">
        <v>2030</v>
      </c>
      <c r="E18" s="1">
        <v>107</v>
      </c>
      <c r="F18" s="1">
        <v>102</v>
      </c>
      <c r="G18" s="1">
        <v>5</v>
      </c>
      <c r="H18" s="1">
        <v>0</v>
      </c>
      <c r="I18" s="1">
        <v>0</v>
      </c>
      <c r="J18" s="1">
        <v>0</v>
      </c>
      <c r="K18" s="1">
        <v>0</v>
      </c>
      <c r="L18" s="1">
        <v>0</v>
      </c>
      <c r="M18" s="1">
        <v>107</v>
      </c>
      <c r="N18" s="1">
        <v>0</v>
      </c>
      <c r="O18" s="1">
        <v>0</v>
      </c>
      <c r="P18" s="1">
        <v>0</v>
      </c>
      <c r="Q18" s="1">
        <v>0</v>
      </c>
      <c r="R18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8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8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8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9" spans="1:21">
      <c r="A19" t="s">
        <v>19</v>
      </c>
      <c r="B19" t="s">
        <v>40</v>
      </c>
      <c r="C19" t="s">
        <v>1941</v>
      </c>
      <c r="D19" t="s">
        <v>2031</v>
      </c>
      <c r="E19" s="1">
        <v>149</v>
      </c>
      <c r="F19" s="1">
        <v>143</v>
      </c>
      <c r="G19" s="1">
        <v>6</v>
      </c>
      <c r="H19" s="1">
        <v>0</v>
      </c>
      <c r="I19" s="1">
        <v>0</v>
      </c>
      <c r="J19" s="1">
        <v>0</v>
      </c>
      <c r="K19" s="1">
        <v>0</v>
      </c>
      <c r="L19" s="1">
        <v>0</v>
      </c>
      <c r="M19" s="1">
        <v>0</v>
      </c>
      <c r="N19" s="1">
        <v>149</v>
      </c>
      <c r="O19" s="1">
        <v>0</v>
      </c>
      <c r="P19" s="1">
        <v>0</v>
      </c>
      <c r="Q19" s="1">
        <v>0</v>
      </c>
      <c r="R19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9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9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9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0" spans="1:21">
      <c r="A20" t="s">
        <v>19</v>
      </c>
      <c r="B20" t="s">
        <v>41</v>
      </c>
      <c r="C20" t="s">
        <v>1945</v>
      </c>
      <c r="D20" t="s">
        <v>2032</v>
      </c>
      <c r="E20" s="1">
        <v>60</v>
      </c>
      <c r="F20" s="1">
        <v>60</v>
      </c>
      <c r="G20" s="1">
        <v>0</v>
      </c>
      <c r="H20" s="1">
        <v>0</v>
      </c>
      <c r="I20" s="1">
        <v>0</v>
      </c>
      <c r="J20" s="1">
        <v>0</v>
      </c>
      <c r="K20" s="1">
        <v>0</v>
      </c>
      <c r="L20" s="1">
        <v>0</v>
      </c>
      <c r="M20" s="1">
        <v>0</v>
      </c>
      <c r="N20" s="1">
        <v>60</v>
      </c>
      <c r="O20" s="1">
        <v>0</v>
      </c>
      <c r="P20" s="1">
        <v>0</v>
      </c>
      <c r="Q20" s="1">
        <v>0</v>
      </c>
      <c r="R20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0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0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0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1" spans="1:21">
      <c r="A21" t="s">
        <v>19</v>
      </c>
      <c r="B21" t="s">
        <v>42</v>
      </c>
      <c r="C21" t="s">
        <v>1944</v>
      </c>
      <c r="D21" t="s">
        <v>2033</v>
      </c>
      <c r="E21" s="1">
        <v>69</v>
      </c>
      <c r="F21" s="1">
        <v>67</v>
      </c>
      <c r="G21" s="1">
        <v>0</v>
      </c>
      <c r="H21" s="1">
        <v>0</v>
      </c>
      <c r="I21" s="1">
        <v>0</v>
      </c>
      <c r="J21" s="1">
        <v>2</v>
      </c>
      <c r="K21" s="1">
        <v>69</v>
      </c>
      <c r="L21" s="1">
        <v>0</v>
      </c>
      <c r="M21" s="1">
        <v>0</v>
      </c>
      <c r="N21" s="1">
        <v>0</v>
      </c>
      <c r="O21" s="1">
        <v>0</v>
      </c>
      <c r="P21" s="1">
        <v>0</v>
      </c>
      <c r="Q21" s="1">
        <v>69</v>
      </c>
      <c r="R21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1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1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1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2" spans="1:21">
      <c r="A22" t="s">
        <v>19</v>
      </c>
      <c r="B22" t="s">
        <v>43</v>
      </c>
      <c r="C22" t="s">
        <v>1946</v>
      </c>
      <c r="D22" t="s">
        <v>2034</v>
      </c>
      <c r="E22" s="1">
        <v>44</v>
      </c>
      <c r="F22" s="1">
        <v>44</v>
      </c>
      <c r="G22" s="1">
        <v>0</v>
      </c>
      <c r="H22" s="1">
        <v>0</v>
      </c>
      <c r="I22" s="1">
        <v>0</v>
      </c>
      <c r="J22" s="1">
        <v>0</v>
      </c>
      <c r="K22" s="1">
        <v>0</v>
      </c>
      <c r="L22" s="1">
        <v>0</v>
      </c>
      <c r="M22" s="1">
        <v>44</v>
      </c>
      <c r="N22" s="1">
        <v>0</v>
      </c>
      <c r="O22" s="1">
        <v>0</v>
      </c>
      <c r="P22" s="1">
        <v>0</v>
      </c>
      <c r="Q22" s="1">
        <v>0</v>
      </c>
      <c r="R22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2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2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2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3" spans="1:21">
      <c r="A23" t="s">
        <v>19</v>
      </c>
      <c r="B23" t="s">
        <v>44</v>
      </c>
      <c r="C23" t="s">
        <v>1941</v>
      </c>
      <c r="D23" t="s">
        <v>2035</v>
      </c>
      <c r="E23" s="1">
        <v>120</v>
      </c>
      <c r="F23" s="1">
        <v>113</v>
      </c>
      <c r="G23" s="1">
        <v>7</v>
      </c>
      <c r="H23" s="1">
        <v>0</v>
      </c>
      <c r="I23" s="1">
        <v>0</v>
      </c>
      <c r="J23" s="1">
        <v>0</v>
      </c>
      <c r="K23" s="1">
        <v>0</v>
      </c>
      <c r="L23" s="1">
        <v>0</v>
      </c>
      <c r="M23" s="1">
        <v>0</v>
      </c>
      <c r="N23" s="1">
        <v>120</v>
      </c>
      <c r="O23" s="1">
        <v>0</v>
      </c>
      <c r="P23" s="1">
        <v>0</v>
      </c>
      <c r="Q23" s="1">
        <v>0</v>
      </c>
      <c r="R23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3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3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3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4" spans="1:21">
      <c r="A24" t="s">
        <v>19</v>
      </c>
      <c r="B24" t="s">
        <v>45</v>
      </c>
      <c r="C24" t="s">
        <v>1944</v>
      </c>
      <c r="D24" t="s">
        <v>2036</v>
      </c>
      <c r="E24" s="1">
        <v>118</v>
      </c>
      <c r="F24" s="1">
        <v>118</v>
      </c>
      <c r="G24" s="1">
        <v>0</v>
      </c>
      <c r="H24" s="1">
        <v>0</v>
      </c>
      <c r="I24" s="1">
        <v>0</v>
      </c>
      <c r="J24" s="1">
        <v>0</v>
      </c>
      <c r="K24" s="1">
        <v>0</v>
      </c>
      <c r="L24" s="1">
        <v>0</v>
      </c>
      <c r="M24" s="1">
        <v>0</v>
      </c>
      <c r="N24" s="1">
        <v>118</v>
      </c>
      <c r="O24" s="1">
        <v>0</v>
      </c>
      <c r="P24" s="1">
        <v>0</v>
      </c>
      <c r="Q24" s="1">
        <v>0</v>
      </c>
      <c r="R24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4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4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4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5" spans="1:21">
      <c r="A25" t="s">
        <v>19</v>
      </c>
      <c r="B25" t="s">
        <v>46</v>
      </c>
      <c r="C25" t="s">
        <v>1947</v>
      </c>
      <c r="D25" t="s">
        <v>2037</v>
      </c>
      <c r="E25" s="1">
        <v>108</v>
      </c>
      <c r="F25" s="1">
        <v>15</v>
      </c>
      <c r="G25" s="1">
        <v>0</v>
      </c>
      <c r="H25" s="1">
        <v>0</v>
      </c>
      <c r="I25" s="1">
        <v>0</v>
      </c>
      <c r="J25" s="1">
        <v>93</v>
      </c>
      <c r="K25" s="1">
        <v>0</v>
      </c>
      <c r="L25" s="1">
        <v>0</v>
      </c>
      <c r="M25" s="1">
        <v>0</v>
      </c>
      <c r="N25" s="1">
        <v>0</v>
      </c>
      <c r="O25" s="1">
        <v>0</v>
      </c>
      <c r="P25" s="1">
        <v>108</v>
      </c>
      <c r="Q25" s="1">
        <v>0</v>
      </c>
      <c r="R25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5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5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5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6" spans="1:21">
      <c r="A26" t="s">
        <v>19</v>
      </c>
      <c r="B26" t="s">
        <v>47</v>
      </c>
      <c r="C26" t="s">
        <v>1948</v>
      </c>
      <c r="D26" t="s">
        <v>2038</v>
      </c>
      <c r="E26" s="1">
        <v>108</v>
      </c>
      <c r="F26" s="1">
        <v>108</v>
      </c>
      <c r="G26" s="1">
        <v>0</v>
      </c>
      <c r="H26" s="1">
        <v>0</v>
      </c>
      <c r="I26" s="1">
        <v>0</v>
      </c>
      <c r="J26" s="1">
        <v>0</v>
      </c>
      <c r="K26" s="1">
        <v>0</v>
      </c>
      <c r="L26" s="1">
        <v>108</v>
      </c>
      <c r="M26" s="1">
        <v>0</v>
      </c>
      <c r="N26" s="1">
        <v>0</v>
      </c>
      <c r="O26" s="1">
        <v>0</v>
      </c>
      <c r="P26" s="1">
        <v>0</v>
      </c>
      <c r="Q26" s="1">
        <v>0</v>
      </c>
      <c r="R26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6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6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6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7" spans="1:21">
      <c r="A27" t="s">
        <v>19</v>
      </c>
      <c r="B27" t="s">
        <v>48</v>
      </c>
      <c r="C27" t="s">
        <v>1937</v>
      </c>
      <c r="D27" t="s">
        <v>2039</v>
      </c>
      <c r="E27" s="1">
        <v>52</v>
      </c>
      <c r="F27" s="1">
        <v>52</v>
      </c>
      <c r="G27" s="1">
        <v>0</v>
      </c>
      <c r="H27" s="1">
        <v>0</v>
      </c>
      <c r="I27" s="1">
        <v>0</v>
      </c>
      <c r="J27" s="1">
        <v>0</v>
      </c>
      <c r="K27" s="1">
        <v>52</v>
      </c>
      <c r="L27" s="1">
        <v>0</v>
      </c>
      <c r="M27" s="1">
        <v>0</v>
      </c>
      <c r="N27" s="1">
        <v>0</v>
      </c>
      <c r="O27" s="1">
        <v>0</v>
      </c>
      <c r="P27" s="1">
        <v>0</v>
      </c>
      <c r="Q27" s="1">
        <v>52</v>
      </c>
      <c r="R27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7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7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7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8" spans="1:21">
      <c r="A28" t="s">
        <v>19</v>
      </c>
      <c r="B28" t="s">
        <v>49</v>
      </c>
      <c r="C28" t="s">
        <v>1941</v>
      </c>
      <c r="D28" t="s">
        <v>2040</v>
      </c>
      <c r="E28" s="1">
        <v>197</v>
      </c>
      <c r="F28" s="1">
        <v>197</v>
      </c>
      <c r="G28" s="1">
        <v>0</v>
      </c>
      <c r="H28" s="1">
        <v>0</v>
      </c>
      <c r="I28" s="1">
        <v>0</v>
      </c>
      <c r="J28" s="1">
        <v>0</v>
      </c>
      <c r="K28" s="1">
        <v>0</v>
      </c>
      <c r="L28" s="1">
        <v>0</v>
      </c>
      <c r="M28" s="1">
        <v>197</v>
      </c>
      <c r="N28" s="1">
        <v>0</v>
      </c>
      <c r="O28" s="1">
        <v>0</v>
      </c>
      <c r="P28" s="1">
        <v>0</v>
      </c>
      <c r="Q28" s="1">
        <v>0</v>
      </c>
      <c r="R28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8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8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8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9" spans="1:21">
      <c r="A29" t="s">
        <v>19</v>
      </c>
      <c r="B29" t="s">
        <v>50</v>
      </c>
      <c r="C29" t="s">
        <v>1941</v>
      </c>
      <c r="D29" t="s">
        <v>2041</v>
      </c>
      <c r="E29" s="1">
        <v>85</v>
      </c>
      <c r="F29" s="1">
        <v>85</v>
      </c>
      <c r="G29" s="1">
        <v>0</v>
      </c>
      <c r="H29" s="1">
        <v>0</v>
      </c>
      <c r="I29" s="1">
        <v>0</v>
      </c>
      <c r="J29" s="1">
        <v>0</v>
      </c>
      <c r="K29" s="1">
        <v>85</v>
      </c>
      <c r="L29" s="1">
        <v>0</v>
      </c>
      <c r="M29" s="1">
        <v>0</v>
      </c>
      <c r="N29" s="1">
        <v>0</v>
      </c>
      <c r="O29" s="1">
        <v>0</v>
      </c>
      <c r="P29" s="1">
        <v>0</v>
      </c>
      <c r="Q29" s="1">
        <v>85</v>
      </c>
      <c r="R29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9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9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9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30" spans="1:21">
      <c r="A30" t="s">
        <v>19</v>
      </c>
      <c r="B30" t="s">
        <v>51</v>
      </c>
      <c r="C30" t="s">
        <v>1943</v>
      </c>
      <c r="D30" t="s">
        <v>2042</v>
      </c>
      <c r="E30" s="1">
        <v>145</v>
      </c>
      <c r="F30" s="1">
        <v>145</v>
      </c>
      <c r="G30" s="1">
        <v>0</v>
      </c>
      <c r="H30" s="1">
        <v>0</v>
      </c>
      <c r="I30" s="1">
        <v>0</v>
      </c>
      <c r="J30" s="1">
        <v>0</v>
      </c>
      <c r="K30" s="1">
        <v>0</v>
      </c>
      <c r="L30" s="1">
        <v>0</v>
      </c>
      <c r="M30" s="1">
        <v>0</v>
      </c>
      <c r="N30" s="1">
        <v>145</v>
      </c>
      <c r="O30" s="1">
        <v>0</v>
      </c>
      <c r="P30" s="1">
        <v>0</v>
      </c>
      <c r="Q30" s="1">
        <v>0</v>
      </c>
      <c r="R30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30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30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30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31" spans="1:21">
      <c r="A31" t="s">
        <v>19</v>
      </c>
      <c r="B31" t="s">
        <v>52</v>
      </c>
      <c r="C31" t="s">
        <v>1941</v>
      </c>
      <c r="D31" t="s">
        <v>2043</v>
      </c>
      <c r="E31" s="1">
        <v>59</v>
      </c>
      <c r="F31" s="1">
        <v>59</v>
      </c>
      <c r="G31" s="1">
        <v>0</v>
      </c>
      <c r="H31" s="1">
        <v>0</v>
      </c>
      <c r="I31" s="1">
        <v>0</v>
      </c>
      <c r="J31" s="1">
        <v>0</v>
      </c>
      <c r="K31" s="1">
        <v>59</v>
      </c>
      <c r="L31" s="1">
        <v>0</v>
      </c>
      <c r="M31" s="1">
        <v>0</v>
      </c>
      <c r="N31" s="1">
        <v>0</v>
      </c>
      <c r="O31" s="1">
        <v>0</v>
      </c>
      <c r="P31" s="1">
        <v>0</v>
      </c>
      <c r="Q31" s="1">
        <v>59</v>
      </c>
      <c r="R31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31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31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31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32" spans="1:21">
      <c r="A32" t="s">
        <v>19</v>
      </c>
      <c r="B32" t="s">
        <v>53</v>
      </c>
      <c r="C32" t="s">
        <v>1941</v>
      </c>
      <c r="D32" t="s">
        <v>2044</v>
      </c>
      <c r="E32" s="1">
        <v>121</v>
      </c>
      <c r="F32" s="1">
        <v>120</v>
      </c>
      <c r="G32" s="1">
        <v>1</v>
      </c>
      <c r="H32" s="1">
        <v>0</v>
      </c>
      <c r="I32" s="1">
        <v>0</v>
      </c>
      <c r="J32" s="1">
        <v>0</v>
      </c>
      <c r="K32" s="1">
        <v>0</v>
      </c>
      <c r="L32" s="1">
        <v>0</v>
      </c>
      <c r="M32" s="1">
        <v>121</v>
      </c>
      <c r="N32" s="1">
        <v>0</v>
      </c>
      <c r="O32" s="1">
        <v>0</v>
      </c>
      <c r="P32" s="1">
        <v>0</v>
      </c>
      <c r="Q32" s="1">
        <v>0</v>
      </c>
      <c r="R32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32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32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32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33" spans="1:21">
      <c r="A33" t="s">
        <v>19</v>
      </c>
      <c r="B33" t="s">
        <v>54</v>
      </c>
      <c r="C33" t="s">
        <v>1949</v>
      </c>
      <c r="D33" t="s">
        <v>2045</v>
      </c>
      <c r="E33" s="1">
        <v>44</v>
      </c>
      <c r="F33" s="1">
        <v>0</v>
      </c>
      <c r="G33" s="1">
        <v>0</v>
      </c>
      <c r="H33" s="1">
        <v>0</v>
      </c>
      <c r="I33" s="1">
        <v>0</v>
      </c>
      <c r="J33" s="1">
        <v>44</v>
      </c>
      <c r="K33" s="1">
        <v>0</v>
      </c>
      <c r="L33" s="1">
        <v>0</v>
      </c>
      <c r="M33" s="1">
        <v>44</v>
      </c>
      <c r="N33" s="1">
        <v>0</v>
      </c>
      <c r="O33" s="1">
        <v>0</v>
      </c>
      <c r="P33" s="1">
        <v>0</v>
      </c>
      <c r="Q33" s="1">
        <v>0</v>
      </c>
      <c r="R33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33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33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33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34" spans="1:21">
      <c r="A34" t="s">
        <v>19</v>
      </c>
      <c r="B34" t="s">
        <v>55</v>
      </c>
      <c r="C34" t="s">
        <v>1950</v>
      </c>
      <c r="D34" t="s">
        <v>2046</v>
      </c>
      <c r="E34" s="1">
        <v>81</v>
      </c>
      <c r="F34" s="1">
        <v>81</v>
      </c>
      <c r="G34" s="1">
        <v>0</v>
      </c>
      <c r="H34" s="1">
        <v>0</v>
      </c>
      <c r="I34" s="1">
        <v>0</v>
      </c>
      <c r="J34" s="1">
        <v>0</v>
      </c>
      <c r="K34" s="1">
        <v>0</v>
      </c>
      <c r="L34" s="1">
        <v>0</v>
      </c>
      <c r="M34" s="1">
        <v>0</v>
      </c>
      <c r="N34" s="1">
        <v>0</v>
      </c>
      <c r="O34" s="1">
        <v>81</v>
      </c>
      <c r="P34" s="1">
        <v>0</v>
      </c>
      <c r="Q34" s="1">
        <v>0</v>
      </c>
      <c r="R34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34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34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34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35" spans="1:21">
      <c r="A35" t="s">
        <v>19</v>
      </c>
      <c r="B35" t="s">
        <v>56</v>
      </c>
      <c r="C35" t="s">
        <v>1942</v>
      </c>
      <c r="D35" t="s">
        <v>2047</v>
      </c>
      <c r="E35" s="1">
        <v>62</v>
      </c>
      <c r="F35" s="1">
        <v>62</v>
      </c>
      <c r="G35" s="1">
        <v>0</v>
      </c>
      <c r="H35" s="1">
        <v>0</v>
      </c>
      <c r="I35" s="1">
        <v>0</v>
      </c>
      <c r="J35" s="1">
        <v>0</v>
      </c>
      <c r="K35" s="1">
        <v>0</v>
      </c>
      <c r="L35" s="1">
        <v>0</v>
      </c>
      <c r="M35" s="1">
        <v>62</v>
      </c>
      <c r="N35" s="1">
        <v>0</v>
      </c>
      <c r="O35" s="1">
        <v>0</v>
      </c>
      <c r="P35" s="1">
        <v>0</v>
      </c>
      <c r="Q35" s="1">
        <v>0</v>
      </c>
      <c r="R35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35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35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35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36" spans="1:21">
      <c r="A36" t="s">
        <v>19</v>
      </c>
      <c r="B36" t="s">
        <v>57</v>
      </c>
      <c r="C36" t="s">
        <v>1941</v>
      </c>
      <c r="D36" t="s">
        <v>2048</v>
      </c>
      <c r="E36" s="1">
        <v>242</v>
      </c>
      <c r="F36" s="1">
        <v>237</v>
      </c>
      <c r="G36" s="1">
        <v>5</v>
      </c>
      <c r="H36" s="1">
        <v>0</v>
      </c>
      <c r="I36" s="1">
        <v>0</v>
      </c>
      <c r="J36" s="1">
        <v>0</v>
      </c>
      <c r="K36" s="1">
        <v>0</v>
      </c>
      <c r="L36" s="1">
        <v>0</v>
      </c>
      <c r="M36" s="1">
        <v>0</v>
      </c>
      <c r="N36" s="1">
        <v>242</v>
      </c>
      <c r="O36" s="1">
        <v>0</v>
      </c>
      <c r="P36" s="1">
        <v>0</v>
      </c>
      <c r="Q36" s="1">
        <v>0</v>
      </c>
      <c r="R36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36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36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36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37" spans="1:21">
      <c r="A37" t="s">
        <v>19</v>
      </c>
      <c r="B37" t="s">
        <v>58</v>
      </c>
      <c r="C37" t="s">
        <v>1935</v>
      </c>
      <c r="D37" t="s">
        <v>2049</v>
      </c>
      <c r="E37" s="1">
        <v>124</v>
      </c>
      <c r="F37" s="1">
        <v>124</v>
      </c>
      <c r="G37" s="1">
        <v>0</v>
      </c>
      <c r="H37" s="1">
        <v>0</v>
      </c>
      <c r="I37" s="1">
        <v>0</v>
      </c>
      <c r="J37" s="1">
        <v>0</v>
      </c>
      <c r="K37" s="1">
        <v>124</v>
      </c>
      <c r="L37" s="1">
        <v>0</v>
      </c>
      <c r="M37" s="1">
        <v>0</v>
      </c>
      <c r="N37" s="1">
        <v>0</v>
      </c>
      <c r="O37" s="1">
        <v>0</v>
      </c>
      <c r="P37" s="1">
        <v>0</v>
      </c>
      <c r="Q37" s="1">
        <v>124</v>
      </c>
      <c r="R37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37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37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37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38" spans="1:21">
      <c r="A38" t="s">
        <v>19</v>
      </c>
      <c r="B38" t="s">
        <v>59</v>
      </c>
      <c r="C38" t="s">
        <v>1949</v>
      </c>
      <c r="D38" t="s">
        <v>2050</v>
      </c>
      <c r="E38" s="1">
        <v>20</v>
      </c>
      <c r="F38" s="1">
        <v>20</v>
      </c>
      <c r="G38" s="1">
        <v>0</v>
      </c>
      <c r="H38" s="1">
        <v>0</v>
      </c>
      <c r="I38" s="1">
        <v>0</v>
      </c>
      <c r="J38" s="1">
        <v>0</v>
      </c>
      <c r="K38" s="1">
        <v>20</v>
      </c>
      <c r="L38" s="1">
        <v>0</v>
      </c>
      <c r="M38" s="1">
        <v>0</v>
      </c>
      <c r="N38" s="1">
        <v>0</v>
      </c>
      <c r="O38" s="1">
        <v>0</v>
      </c>
      <c r="P38" s="1">
        <v>0</v>
      </c>
      <c r="Q38" s="1">
        <v>20</v>
      </c>
      <c r="R38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38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38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38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39" spans="1:21">
      <c r="A39" t="s">
        <v>19</v>
      </c>
      <c r="B39" t="s">
        <v>60</v>
      </c>
      <c r="C39" t="s">
        <v>1944</v>
      </c>
      <c r="D39" t="s">
        <v>2051</v>
      </c>
      <c r="E39" s="1">
        <v>100</v>
      </c>
      <c r="F39" s="1">
        <v>100</v>
      </c>
      <c r="G39" s="1">
        <v>0</v>
      </c>
      <c r="H39" s="1">
        <v>0</v>
      </c>
      <c r="I39" s="1">
        <v>0</v>
      </c>
      <c r="J39" s="1">
        <v>0</v>
      </c>
      <c r="K39" s="1">
        <v>100</v>
      </c>
      <c r="L39" s="1">
        <v>0</v>
      </c>
      <c r="M39" s="1">
        <v>0</v>
      </c>
      <c r="N39" s="1">
        <v>0</v>
      </c>
      <c r="O39" s="1">
        <v>0</v>
      </c>
      <c r="P39" s="1">
        <v>0</v>
      </c>
      <c r="Q39" s="1">
        <v>100</v>
      </c>
      <c r="R39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39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39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39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40" spans="1:21">
      <c r="A40" t="s">
        <v>19</v>
      </c>
      <c r="B40" t="s">
        <v>61</v>
      </c>
      <c r="C40" t="s">
        <v>1941</v>
      </c>
      <c r="D40" t="s">
        <v>2052</v>
      </c>
      <c r="E40" s="1">
        <v>80</v>
      </c>
      <c r="F40" s="1">
        <v>80</v>
      </c>
      <c r="G40" s="1">
        <v>0</v>
      </c>
      <c r="H40" s="1">
        <v>0</v>
      </c>
      <c r="I40" s="1">
        <v>0</v>
      </c>
      <c r="J40" s="1">
        <v>0</v>
      </c>
      <c r="K40" s="1">
        <v>0</v>
      </c>
      <c r="L40" s="1">
        <v>0</v>
      </c>
      <c r="M40" s="1">
        <v>0</v>
      </c>
      <c r="N40" s="1">
        <v>80</v>
      </c>
      <c r="O40" s="1">
        <v>0</v>
      </c>
      <c r="P40" s="1">
        <v>0</v>
      </c>
      <c r="Q40" s="1">
        <v>0</v>
      </c>
      <c r="R40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40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40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40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41" spans="1:21">
      <c r="A41" t="s">
        <v>19</v>
      </c>
      <c r="B41" t="s">
        <v>62</v>
      </c>
      <c r="C41" t="s">
        <v>1942</v>
      </c>
      <c r="D41" t="s">
        <v>2053</v>
      </c>
      <c r="E41" s="1">
        <v>141</v>
      </c>
      <c r="F41" s="1">
        <v>141</v>
      </c>
      <c r="G41" s="1">
        <v>0</v>
      </c>
      <c r="H41" s="1">
        <v>0</v>
      </c>
      <c r="I41" s="1">
        <v>0</v>
      </c>
      <c r="J41" s="1">
        <v>0</v>
      </c>
      <c r="K41" s="1">
        <v>141</v>
      </c>
      <c r="L41" s="1">
        <v>0</v>
      </c>
      <c r="M41" s="1">
        <v>0</v>
      </c>
      <c r="N41" s="1">
        <v>0</v>
      </c>
      <c r="O41" s="1">
        <v>0</v>
      </c>
      <c r="P41" s="1">
        <v>0</v>
      </c>
      <c r="Q41" s="1">
        <v>141</v>
      </c>
      <c r="R41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41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41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41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42" spans="1:21">
      <c r="A42" t="s">
        <v>19</v>
      </c>
      <c r="B42" t="s">
        <v>63</v>
      </c>
      <c r="C42" t="s">
        <v>1945</v>
      </c>
      <c r="D42" t="s">
        <v>2054</v>
      </c>
      <c r="E42" s="1">
        <v>158</v>
      </c>
      <c r="F42" s="1">
        <v>158</v>
      </c>
      <c r="G42" s="1">
        <v>0</v>
      </c>
      <c r="H42" s="1">
        <v>0</v>
      </c>
      <c r="I42" s="1">
        <v>0</v>
      </c>
      <c r="J42" s="1">
        <v>0</v>
      </c>
      <c r="K42" s="1">
        <v>0</v>
      </c>
      <c r="L42" s="1">
        <v>0</v>
      </c>
      <c r="M42" s="1">
        <v>0</v>
      </c>
      <c r="N42" s="1">
        <v>0</v>
      </c>
      <c r="O42" s="1">
        <v>0</v>
      </c>
      <c r="P42" s="1">
        <v>158</v>
      </c>
      <c r="Q42" s="1">
        <v>0</v>
      </c>
      <c r="R42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42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42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42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43" spans="1:21">
      <c r="A43" t="s">
        <v>19</v>
      </c>
      <c r="B43" t="s">
        <v>64</v>
      </c>
      <c r="C43" t="s">
        <v>1941</v>
      </c>
      <c r="D43" t="s">
        <v>2055</v>
      </c>
      <c r="E43" s="1">
        <v>70</v>
      </c>
      <c r="F43" s="1">
        <v>69</v>
      </c>
      <c r="G43" s="1">
        <v>1</v>
      </c>
      <c r="H43" s="1">
        <v>0</v>
      </c>
      <c r="I43" s="1">
        <v>0</v>
      </c>
      <c r="J43" s="1">
        <v>0</v>
      </c>
      <c r="K43" s="1">
        <v>0</v>
      </c>
      <c r="L43" s="1">
        <v>0</v>
      </c>
      <c r="M43" s="1">
        <v>0</v>
      </c>
      <c r="N43" s="1">
        <v>70</v>
      </c>
      <c r="O43" s="1">
        <v>0</v>
      </c>
      <c r="P43" s="1">
        <v>0</v>
      </c>
      <c r="Q43" s="1">
        <v>0</v>
      </c>
      <c r="R43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43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43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43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44" spans="1:21">
      <c r="A44" t="s">
        <v>19</v>
      </c>
      <c r="B44" t="s">
        <v>65</v>
      </c>
      <c r="C44" t="s">
        <v>1945</v>
      </c>
      <c r="D44" t="s">
        <v>2056</v>
      </c>
      <c r="E44" s="1">
        <v>107</v>
      </c>
      <c r="F44" s="1">
        <v>106</v>
      </c>
      <c r="G44" s="1">
        <v>1</v>
      </c>
      <c r="H44" s="1">
        <v>0</v>
      </c>
      <c r="I44" s="1">
        <v>0</v>
      </c>
      <c r="J44" s="1">
        <v>0</v>
      </c>
      <c r="K44" s="1">
        <v>103</v>
      </c>
      <c r="L44" s="1">
        <v>4</v>
      </c>
      <c r="M44" s="1">
        <v>0</v>
      </c>
      <c r="N44" s="1">
        <v>0</v>
      </c>
      <c r="O44" s="1">
        <v>0</v>
      </c>
      <c r="P44" s="1">
        <v>0</v>
      </c>
      <c r="Q44" s="1">
        <v>103</v>
      </c>
      <c r="R44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44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44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44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45" spans="1:21">
      <c r="A45" t="s">
        <v>19</v>
      </c>
      <c r="B45" t="s">
        <v>66</v>
      </c>
      <c r="C45" t="s">
        <v>1943</v>
      </c>
      <c r="D45" t="s">
        <v>2057</v>
      </c>
      <c r="E45" s="1">
        <v>20</v>
      </c>
      <c r="F45" s="1">
        <v>20</v>
      </c>
      <c r="G45" s="1">
        <v>0</v>
      </c>
      <c r="H45" s="1">
        <v>0</v>
      </c>
      <c r="I45" s="1">
        <v>0</v>
      </c>
      <c r="J45" s="1">
        <v>0</v>
      </c>
      <c r="K45" s="1">
        <v>0</v>
      </c>
      <c r="L45" s="1">
        <v>0</v>
      </c>
      <c r="M45" s="1">
        <v>0</v>
      </c>
      <c r="N45" s="1">
        <v>0</v>
      </c>
      <c r="O45" s="1">
        <v>0</v>
      </c>
      <c r="P45" s="1">
        <v>20</v>
      </c>
      <c r="Q45" s="1">
        <v>0</v>
      </c>
      <c r="R45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45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45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45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46" spans="1:21">
      <c r="A46" t="s">
        <v>19</v>
      </c>
      <c r="B46" t="s">
        <v>67</v>
      </c>
      <c r="C46" t="s">
        <v>1942</v>
      </c>
      <c r="D46" t="s">
        <v>2058</v>
      </c>
      <c r="E46" s="1">
        <v>70</v>
      </c>
      <c r="F46" s="1">
        <v>70</v>
      </c>
      <c r="G46" s="1">
        <v>0</v>
      </c>
      <c r="H46" s="1">
        <v>0</v>
      </c>
      <c r="I46" s="1">
        <v>0</v>
      </c>
      <c r="J46" s="1">
        <v>0</v>
      </c>
      <c r="K46" s="1">
        <v>0</v>
      </c>
      <c r="L46" s="1">
        <v>0</v>
      </c>
      <c r="M46" s="1">
        <v>0</v>
      </c>
      <c r="N46" s="1">
        <v>70</v>
      </c>
      <c r="O46" s="1">
        <v>0</v>
      </c>
      <c r="P46" s="1">
        <v>0</v>
      </c>
      <c r="Q46" s="1">
        <v>0</v>
      </c>
      <c r="R46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46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46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46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47" spans="1:21">
      <c r="A47" t="s">
        <v>19</v>
      </c>
      <c r="B47" t="s">
        <v>68</v>
      </c>
      <c r="C47" t="s">
        <v>1945</v>
      </c>
      <c r="D47" t="s">
        <v>2059</v>
      </c>
      <c r="E47" s="1">
        <v>108</v>
      </c>
      <c r="F47" s="1">
        <v>105</v>
      </c>
      <c r="G47" s="1">
        <v>3</v>
      </c>
      <c r="H47" s="1">
        <v>0</v>
      </c>
      <c r="I47" s="1">
        <v>0</v>
      </c>
      <c r="J47" s="1">
        <v>0</v>
      </c>
      <c r="K47" s="1">
        <v>0</v>
      </c>
      <c r="L47" s="1">
        <v>0</v>
      </c>
      <c r="M47" s="1">
        <v>0</v>
      </c>
      <c r="N47" s="1">
        <v>108</v>
      </c>
      <c r="O47" s="1">
        <v>0</v>
      </c>
      <c r="P47" s="1">
        <v>0</v>
      </c>
      <c r="Q47" s="1">
        <v>0</v>
      </c>
      <c r="R47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47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47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47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48" spans="1:21">
      <c r="A48" t="s">
        <v>19</v>
      </c>
      <c r="B48" t="s">
        <v>69</v>
      </c>
      <c r="C48" t="s">
        <v>1945</v>
      </c>
      <c r="D48" t="s">
        <v>2060</v>
      </c>
      <c r="E48" s="1">
        <v>49</v>
      </c>
      <c r="F48" s="1">
        <v>47</v>
      </c>
      <c r="G48" s="1">
        <v>2</v>
      </c>
      <c r="H48" s="1">
        <v>0</v>
      </c>
      <c r="I48" s="1">
        <v>0</v>
      </c>
      <c r="J48" s="1">
        <v>0</v>
      </c>
      <c r="K48" s="1">
        <v>0</v>
      </c>
      <c r="L48" s="1">
        <v>0</v>
      </c>
      <c r="M48" s="1">
        <v>0</v>
      </c>
      <c r="N48" s="1">
        <v>49</v>
      </c>
      <c r="O48" s="1">
        <v>0</v>
      </c>
      <c r="P48" s="1">
        <v>0</v>
      </c>
      <c r="Q48" s="1">
        <v>0</v>
      </c>
      <c r="R48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48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48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48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49" spans="1:21">
      <c r="A49" t="s">
        <v>19</v>
      </c>
      <c r="B49" t="s">
        <v>70</v>
      </c>
      <c r="C49" t="s">
        <v>1948</v>
      </c>
      <c r="D49" t="s">
        <v>2061</v>
      </c>
      <c r="E49" s="1">
        <v>32</v>
      </c>
      <c r="F49" s="1">
        <v>29</v>
      </c>
      <c r="G49" s="1">
        <v>0</v>
      </c>
      <c r="H49" s="1">
        <v>0</v>
      </c>
      <c r="I49" s="1">
        <v>0</v>
      </c>
      <c r="J49" s="1">
        <v>3</v>
      </c>
      <c r="K49" s="1">
        <v>0</v>
      </c>
      <c r="L49" s="1">
        <v>0</v>
      </c>
      <c r="M49" s="1">
        <v>0</v>
      </c>
      <c r="N49" s="1">
        <v>0</v>
      </c>
      <c r="O49" s="1">
        <v>0</v>
      </c>
      <c r="P49" s="1">
        <v>32</v>
      </c>
      <c r="Q49" s="1">
        <v>0</v>
      </c>
      <c r="R49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49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49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49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50" spans="1:21">
      <c r="A50" t="s">
        <v>19</v>
      </c>
      <c r="B50" t="s">
        <v>71</v>
      </c>
      <c r="C50" t="s">
        <v>1944</v>
      </c>
      <c r="D50" t="s">
        <v>2062</v>
      </c>
      <c r="E50" s="1">
        <v>66</v>
      </c>
      <c r="F50" s="1">
        <v>66</v>
      </c>
      <c r="G50" s="1">
        <v>0</v>
      </c>
      <c r="H50" s="1">
        <v>0</v>
      </c>
      <c r="I50" s="1">
        <v>0</v>
      </c>
      <c r="J50" s="1">
        <v>0</v>
      </c>
      <c r="K50" s="1">
        <v>66</v>
      </c>
      <c r="L50" s="1">
        <v>0</v>
      </c>
      <c r="M50" s="1">
        <v>0</v>
      </c>
      <c r="N50" s="1">
        <v>0</v>
      </c>
      <c r="O50" s="1">
        <v>0</v>
      </c>
      <c r="P50" s="1">
        <v>0</v>
      </c>
      <c r="Q50" s="1">
        <v>66</v>
      </c>
      <c r="R50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50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50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50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51" spans="1:21">
      <c r="A51" t="s">
        <v>19</v>
      </c>
      <c r="B51" t="s">
        <v>72</v>
      </c>
      <c r="C51" t="s">
        <v>1935</v>
      </c>
      <c r="D51" t="s">
        <v>2031</v>
      </c>
      <c r="E51" s="1">
        <v>197</v>
      </c>
      <c r="F51" s="1">
        <v>0</v>
      </c>
      <c r="G51" s="1">
        <v>0</v>
      </c>
      <c r="H51" s="1">
        <v>0</v>
      </c>
      <c r="I51" s="1">
        <v>0</v>
      </c>
      <c r="J51" s="1">
        <v>197</v>
      </c>
      <c r="K51" s="1">
        <v>0</v>
      </c>
      <c r="L51" s="1">
        <v>0</v>
      </c>
      <c r="M51" s="1">
        <v>0</v>
      </c>
      <c r="N51" s="1">
        <v>197</v>
      </c>
      <c r="O51" s="1">
        <v>0</v>
      </c>
      <c r="P51" s="1">
        <v>0</v>
      </c>
      <c r="Q51" s="1">
        <v>0</v>
      </c>
      <c r="R51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51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51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51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52" spans="1:21">
      <c r="A52" t="s">
        <v>19</v>
      </c>
      <c r="B52" t="s">
        <v>73</v>
      </c>
      <c r="C52" t="s">
        <v>1951</v>
      </c>
      <c r="D52" t="s">
        <v>2063</v>
      </c>
      <c r="E52" s="1">
        <v>72</v>
      </c>
      <c r="F52" s="1">
        <v>18</v>
      </c>
      <c r="G52" s="1">
        <v>0</v>
      </c>
      <c r="H52" s="1">
        <v>0</v>
      </c>
      <c r="I52" s="1">
        <v>0</v>
      </c>
      <c r="J52" s="1">
        <v>54</v>
      </c>
      <c r="K52" s="1">
        <v>0</v>
      </c>
      <c r="L52" s="1">
        <v>0</v>
      </c>
      <c r="M52" s="1">
        <v>0</v>
      </c>
      <c r="N52" s="1">
        <v>0</v>
      </c>
      <c r="O52" s="1">
        <v>0</v>
      </c>
      <c r="P52" s="1">
        <v>72</v>
      </c>
      <c r="Q52" s="1">
        <v>0</v>
      </c>
      <c r="R52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52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52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52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53" spans="1:21">
      <c r="A53" t="s">
        <v>19</v>
      </c>
      <c r="B53" t="s">
        <v>74</v>
      </c>
      <c r="C53" t="s">
        <v>1947</v>
      </c>
      <c r="D53" t="s">
        <v>2064</v>
      </c>
      <c r="E53" s="1">
        <v>100</v>
      </c>
      <c r="F53" s="1">
        <v>15</v>
      </c>
      <c r="G53" s="1">
        <v>0</v>
      </c>
      <c r="H53" s="1">
        <v>0</v>
      </c>
      <c r="I53" s="1">
        <v>0</v>
      </c>
      <c r="J53" s="1">
        <v>85</v>
      </c>
      <c r="K53" s="1">
        <v>0</v>
      </c>
      <c r="L53" s="1">
        <v>0</v>
      </c>
      <c r="M53" s="1">
        <v>0</v>
      </c>
      <c r="N53" s="1">
        <v>100</v>
      </c>
      <c r="O53" s="1">
        <v>0</v>
      </c>
      <c r="P53" s="1">
        <v>0</v>
      </c>
      <c r="Q53" s="1">
        <v>0</v>
      </c>
      <c r="R53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53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53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53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54" spans="1:21">
      <c r="A54" t="s">
        <v>19</v>
      </c>
      <c r="B54" t="s">
        <v>75</v>
      </c>
      <c r="C54" t="s">
        <v>1947</v>
      </c>
      <c r="D54" t="s">
        <v>2065</v>
      </c>
      <c r="E54" s="1">
        <v>66</v>
      </c>
      <c r="F54" s="1">
        <v>7</v>
      </c>
      <c r="G54" s="1">
        <v>0</v>
      </c>
      <c r="H54" s="1">
        <v>0</v>
      </c>
      <c r="I54" s="1">
        <v>0</v>
      </c>
      <c r="J54" s="1">
        <v>59</v>
      </c>
      <c r="K54" s="1">
        <v>0</v>
      </c>
      <c r="L54" s="1">
        <v>0</v>
      </c>
      <c r="M54" s="1">
        <v>0</v>
      </c>
      <c r="N54" s="1">
        <v>0</v>
      </c>
      <c r="O54" s="1">
        <v>0</v>
      </c>
      <c r="P54" s="1">
        <v>66</v>
      </c>
      <c r="Q54" s="1">
        <v>0</v>
      </c>
      <c r="R54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54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54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54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55" spans="1:21">
      <c r="A55" t="s">
        <v>19</v>
      </c>
      <c r="B55" t="s">
        <v>76</v>
      </c>
      <c r="C55" t="s">
        <v>1951</v>
      </c>
      <c r="D55" t="s">
        <v>2066</v>
      </c>
      <c r="E55" s="1">
        <v>54</v>
      </c>
      <c r="F55" s="1">
        <v>54</v>
      </c>
      <c r="G55" s="1">
        <v>0</v>
      </c>
      <c r="H55" s="1">
        <v>0</v>
      </c>
      <c r="I55" s="1">
        <v>0</v>
      </c>
      <c r="J55" s="1">
        <v>0</v>
      </c>
      <c r="K55" s="1">
        <v>0</v>
      </c>
      <c r="L55" s="1">
        <v>0</v>
      </c>
      <c r="M55" s="1">
        <v>0</v>
      </c>
      <c r="N55" s="1">
        <v>54</v>
      </c>
      <c r="O55" s="1">
        <v>0</v>
      </c>
      <c r="P55" s="1">
        <v>0</v>
      </c>
      <c r="Q55" s="1">
        <v>0</v>
      </c>
      <c r="R55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55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55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55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56" spans="1:21">
      <c r="A56" t="s">
        <v>19</v>
      </c>
      <c r="B56" t="s">
        <v>77</v>
      </c>
      <c r="C56" t="s">
        <v>1940</v>
      </c>
      <c r="D56" t="s">
        <v>2067</v>
      </c>
      <c r="E56" s="1">
        <v>56</v>
      </c>
      <c r="F56" s="1">
        <v>10</v>
      </c>
      <c r="G56" s="1">
        <v>0</v>
      </c>
      <c r="H56" s="1">
        <v>0</v>
      </c>
      <c r="I56" s="1">
        <v>0</v>
      </c>
      <c r="J56" s="1">
        <v>46</v>
      </c>
      <c r="K56" s="1">
        <v>0</v>
      </c>
      <c r="L56" s="1">
        <v>0</v>
      </c>
      <c r="M56" s="1">
        <v>0</v>
      </c>
      <c r="N56" s="1">
        <v>0</v>
      </c>
      <c r="O56" s="1">
        <v>0</v>
      </c>
      <c r="P56" s="1">
        <v>56</v>
      </c>
      <c r="Q56" s="1">
        <v>0</v>
      </c>
      <c r="R56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56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56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56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57" spans="1:21">
      <c r="A57" t="s">
        <v>19</v>
      </c>
      <c r="B57" t="s">
        <v>78</v>
      </c>
      <c r="C57" t="s">
        <v>1947</v>
      </c>
      <c r="D57" t="s">
        <v>2068</v>
      </c>
      <c r="E57" s="1">
        <v>31</v>
      </c>
      <c r="F57" s="1">
        <v>5</v>
      </c>
      <c r="G57" s="1">
        <v>0</v>
      </c>
      <c r="H57" s="1">
        <v>0</v>
      </c>
      <c r="I57" s="1">
        <v>0</v>
      </c>
      <c r="J57" s="1">
        <v>26</v>
      </c>
      <c r="K57" s="1">
        <v>0</v>
      </c>
      <c r="L57" s="1">
        <v>0</v>
      </c>
      <c r="M57" s="1">
        <v>0</v>
      </c>
      <c r="N57" s="1">
        <v>31</v>
      </c>
      <c r="O57" s="1">
        <v>0</v>
      </c>
      <c r="P57" s="1">
        <v>0</v>
      </c>
      <c r="Q57" s="1">
        <v>0</v>
      </c>
      <c r="R57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57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57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57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58" spans="1:21">
      <c r="A58" t="s">
        <v>19</v>
      </c>
      <c r="B58" t="s">
        <v>79</v>
      </c>
      <c r="C58" t="s">
        <v>1938</v>
      </c>
      <c r="D58" t="s">
        <v>2069</v>
      </c>
      <c r="E58" s="1">
        <v>69</v>
      </c>
      <c r="F58" s="1">
        <v>69</v>
      </c>
      <c r="G58" s="1">
        <v>0</v>
      </c>
      <c r="H58" s="1">
        <v>0</v>
      </c>
      <c r="I58" s="1">
        <v>0</v>
      </c>
      <c r="J58" s="1">
        <v>0</v>
      </c>
      <c r="K58" s="1">
        <v>0</v>
      </c>
      <c r="L58" s="1">
        <v>69</v>
      </c>
      <c r="M58" s="1">
        <v>0</v>
      </c>
      <c r="N58" s="1">
        <v>0</v>
      </c>
      <c r="O58" s="1">
        <v>0</v>
      </c>
      <c r="P58" s="1">
        <v>0</v>
      </c>
      <c r="Q58" s="1">
        <v>0</v>
      </c>
      <c r="R58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58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58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58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59" spans="1:21">
      <c r="A59" t="s">
        <v>19</v>
      </c>
      <c r="B59" t="s">
        <v>80</v>
      </c>
      <c r="C59" t="s">
        <v>1951</v>
      </c>
      <c r="D59" t="s">
        <v>2070</v>
      </c>
      <c r="E59" s="1">
        <v>62</v>
      </c>
      <c r="F59" s="1">
        <v>62</v>
      </c>
      <c r="G59" s="1">
        <v>0</v>
      </c>
      <c r="H59" s="1">
        <v>0</v>
      </c>
      <c r="I59" s="1">
        <v>0</v>
      </c>
      <c r="J59" s="1">
        <v>0</v>
      </c>
      <c r="K59" s="1">
        <v>62</v>
      </c>
      <c r="L59" s="1">
        <v>0</v>
      </c>
      <c r="M59" s="1">
        <v>0</v>
      </c>
      <c r="N59" s="1">
        <v>0</v>
      </c>
      <c r="O59" s="1">
        <v>0</v>
      </c>
      <c r="P59" s="1">
        <v>0</v>
      </c>
      <c r="Q59" s="1">
        <v>62</v>
      </c>
      <c r="R59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59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59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59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60" spans="1:21">
      <c r="A60" t="s">
        <v>19</v>
      </c>
      <c r="B60" t="s">
        <v>81</v>
      </c>
      <c r="C60" t="s">
        <v>1945</v>
      </c>
      <c r="D60" t="s">
        <v>2071</v>
      </c>
      <c r="E60" s="1">
        <v>218</v>
      </c>
      <c r="F60" s="1">
        <v>213</v>
      </c>
      <c r="G60" s="1">
        <v>5</v>
      </c>
      <c r="H60" s="1">
        <v>0</v>
      </c>
      <c r="I60" s="1">
        <v>0</v>
      </c>
      <c r="J60" s="1">
        <v>0</v>
      </c>
      <c r="K60" s="1">
        <v>218</v>
      </c>
      <c r="L60" s="1">
        <v>0</v>
      </c>
      <c r="M60" s="1">
        <v>0</v>
      </c>
      <c r="N60" s="1">
        <v>0</v>
      </c>
      <c r="O60" s="1">
        <v>0</v>
      </c>
      <c r="P60" s="1">
        <v>0</v>
      </c>
      <c r="Q60" s="1">
        <v>218</v>
      </c>
      <c r="R60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60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60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60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61" spans="1:21">
      <c r="A61" t="s">
        <v>19</v>
      </c>
      <c r="B61" t="s">
        <v>82</v>
      </c>
      <c r="C61" t="s">
        <v>1945</v>
      </c>
      <c r="D61" t="s">
        <v>2072</v>
      </c>
      <c r="E61" s="1">
        <v>36</v>
      </c>
      <c r="F61" s="1">
        <v>36</v>
      </c>
      <c r="G61" s="1">
        <v>0</v>
      </c>
      <c r="H61" s="1">
        <v>0</v>
      </c>
      <c r="I61" s="1">
        <v>0</v>
      </c>
      <c r="J61" s="1">
        <v>0</v>
      </c>
      <c r="K61" s="1">
        <v>0</v>
      </c>
      <c r="L61" s="1">
        <v>0</v>
      </c>
      <c r="M61" s="1">
        <v>36</v>
      </c>
      <c r="N61" s="1">
        <v>0</v>
      </c>
      <c r="O61" s="1">
        <v>0</v>
      </c>
      <c r="P61" s="1">
        <v>0</v>
      </c>
      <c r="Q61" s="1">
        <v>0</v>
      </c>
      <c r="R61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61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61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61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62" spans="1:21">
      <c r="A62" t="s">
        <v>19</v>
      </c>
      <c r="B62" t="s">
        <v>83</v>
      </c>
      <c r="C62" t="s">
        <v>1943</v>
      </c>
      <c r="D62" t="s">
        <v>2073</v>
      </c>
      <c r="E62" s="1">
        <v>63</v>
      </c>
      <c r="F62" s="1">
        <v>60</v>
      </c>
      <c r="G62" s="1">
        <v>0</v>
      </c>
      <c r="H62" s="1">
        <v>0</v>
      </c>
      <c r="I62" s="1">
        <v>0</v>
      </c>
      <c r="J62" s="1">
        <v>3</v>
      </c>
      <c r="K62" s="1">
        <v>0</v>
      </c>
      <c r="L62" s="1">
        <v>0</v>
      </c>
      <c r="M62" s="1">
        <v>0</v>
      </c>
      <c r="N62" s="1">
        <v>0</v>
      </c>
      <c r="O62" s="1">
        <v>0</v>
      </c>
      <c r="P62" s="1">
        <v>63</v>
      </c>
      <c r="Q62" s="1">
        <v>0</v>
      </c>
      <c r="R62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62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62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62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63" spans="1:21">
      <c r="A63" t="s">
        <v>19</v>
      </c>
      <c r="B63" t="s">
        <v>84</v>
      </c>
      <c r="C63" t="s">
        <v>1940</v>
      </c>
      <c r="D63" t="s">
        <v>2074</v>
      </c>
      <c r="E63" s="1">
        <v>36</v>
      </c>
      <c r="F63" s="1">
        <v>36</v>
      </c>
      <c r="G63" s="1">
        <v>0</v>
      </c>
      <c r="H63" s="1">
        <v>0</v>
      </c>
      <c r="I63" s="1">
        <v>0</v>
      </c>
      <c r="J63" s="1">
        <v>0</v>
      </c>
      <c r="K63" s="1">
        <v>0</v>
      </c>
      <c r="L63" s="1">
        <v>0</v>
      </c>
      <c r="M63" s="1">
        <v>0</v>
      </c>
      <c r="N63" s="1">
        <v>36</v>
      </c>
      <c r="O63" s="1">
        <v>0</v>
      </c>
      <c r="P63" s="1">
        <v>0</v>
      </c>
      <c r="Q63" s="1">
        <v>0</v>
      </c>
      <c r="R63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63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63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63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64" spans="1:21">
      <c r="A64" t="s">
        <v>19</v>
      </c>
      <c r="B64" t="s">
        <v>85</v>
      </c>
      <c r="C64" t="s">
        <v>1951</v>
      </c>
      <c r="D64" t="s">
        <v>2075</v>
      </c>
      <c r="E64" s="1">
        <v>55</v>
      </c>
      <c r="F64" s="1">
        <v>54</v>
      </c>
      <c r="G64" s="1">
        <v>0</v>
      </c>
      <c r="H64" s="1">
        <v>0</v>
      </c>
      <c r="I64" s="1">
        <v>0</v>
      </c>
      <c r="J64" s="1">
        <v>1</v>
      </c>
      <c r="K64" s="1">
        <v>55</v>
      </c>
      <c r="L64" s="1">
        <v>0</v>
      </c>
      <c r="M64" s="1">
        <v>0</v>
      </c>
      <c r="N64" s="1">
        <v>0</v>
      </c>
      <c r="O64" s="1">
        <v>0</v>
      </c>
      <c r="P64" s="1">
        <v>0</v>
      </c>
      <c r="Q64" s="1">
        <v>55</v>
      </c>
      <c r="R64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64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64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64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65" spans="1:21">
      <c r="A65" t="s">
        <v>19</v>
      </c>
      <c r="B65" t="s">
        <v>86</v>
      </c>
      <c r="C65" t="s">
        <v>1941</v>
      </c>
      <c r="D65" t="s">
        <v>2076</v>
      </c>
      <c r="E65" s="1">
        <v>157</v>
      </c>
      <c r="F65" s="1">
        <v>153</v>
      </c>
      <c r="G65" s="1">
        <v>4</v>
      </c>
      <c r="H65" s="1">
        <v>0</v>
      </c>
      <c r="I65" s="1">
        <v>0</v>
      </c>
      <c r="J65" s="1">
        <v>0</v>
      </c>
      <c r="K65" s="1">
        <v>0</v>
      </c>
      <c r="L65" s="1">
        <v>0</v>
      </c>
      <c r="M65" s="1">
        <v>0</v>
      </c>
      <c r="N65" s="1">
        <v>0</v>
      </c>
      <c r="O65" s="1">
        <v>0</v>
      </c>
      <c r="P65" s="1">
        <v>157</v>
      </c>
      <c r="Q65" s="1">
        <v>0</v>
      </c>
      <c r="R65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65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65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65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66" spans="1:21">
      <c r="A66" t="s">
        <v>19</v>
      </c>
      <c r="B66" t="s">
        <v>87</v>
      </c>
      <c r="C66" t="s">
        <v>1935</v>
      </c>
      <c r="D66" t="s">
        <v>2077</v>
      </c>
      <c r="E66" s="1">
        <v>121</v>
      </c>
      <c r="F66" s="1">
        <v>117</v>
      </c>
      <c r="G66" s="1">
        <v>4</v>
      </c>
      <c r="H66" s="1">
        <v>0</v>
      </c>
      <c r="I66" s="1">
        <v>0</v>
      </c>
      <c r="J66" s="1">
        <v>0</v>
      </c>
      <c r="K66" s="1">
        <v>0</v>
      </c>
      <c r="L66" s="1">
        <v>0</v>
      </c>
      <c r="M66" s="1">
        <v>0</v>
      </c>
      <c r="N66" s="1">
        <v>121</v>
      </c>
      <c r="O66" s="1">
        <v>0</v>
      </c>
      <c r="P66" s="1">
        <v>0</v>
      </c>
      <c r="Q66" s="1">
        <v>0</v>
      </c>
      <c r="R66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66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66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66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67" spans="1:21">
      <c r="A67" t="s">
        <v>19</v>
      </c>
      <c r="B67" t="s">
        <v>88</v>
      </c>
      <c r="C67" t="s">
        <v>1941</v>
      </c>
      <c r="D67" t="s">
        <v>2078</v>
      </c>
      <c r="E67" s="1">
        <v>60</v>
      </c>
      <c r="F67" s="1">
        <v>60</v>
      </c>
      <c r="G67" s="1">
        <v>0</v>
      </c>
      <c r="H67" s="1">
        <v>0</v>
      </c>
      <c r="I67" s="1">
        <v>0</v>
      </c>
      <c r="J67" s="1">
        <v>0</v>
      </c>
      <c r="K67" s="1">
        <v>60</v>
      </c>
      <c r="L67" s="1">
        <v>0</v>
      </c>
      <c r="M67" s="1">
        <v>0</v>
      </c>
      <c r="N67" s="1">
        <v>0</v>
      </c>
      <c r="O67" s="1">
        <v>0</v>
      </c>
      <c r="P67" s="1">
        <v>0</v>
      </c>
      <c r="Q67" s="1">
        <v>60</v>
      </c>
      <c r="R67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67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67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67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68" spans="1:21">
      <c r="A68" t="s">
        <v>19</v>
      </c>
      <c r="B68" t="s">
        <v>89</v>
      </c>
      <c r="C68" t="s">
        <v>1945</v>
      </c>
      <c r="D68" t="s">
        <v>2079</v>
      </c>
      <c r="E68" s="1">
        <v>71</v>
      </c>
      <c r="F68" s="1">
        <v>71</v>
      </c>
      <c r="G68" s="1">
        <v>0</v>
      </c>
      <c r="H68" s="1">
        <v>0</v>
      </c>
      <c r="I68" s="1">
        <v>0</v>
      </c>
      <c r="J68" s="1">
        <v>0</v>
      </c>
      <c r="K68" s="1">
        <v>0</v>
      </c>
      <c r="L68" s="1">
        <v>0</v>
      </c>
      <c r="M68" s="1">
        <v>0</v>
      </c>
      <c r="N68" s="1">
        <v>0</v>
      </c>
      <c r="O68" s="1">
        <v>0</v>
      </c>
      <c r="P68" s="1">
        <v>71</v>
      </c>
      <c r="Q68" s="1">
        <v>0</v>
      </c>
      <c r="R68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68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68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68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69" spans="1:21">
      <c r="A69" t="s">
        <v>19</v>
      </c>
      <c r="B69" t="s">
        <v>90</v>
      </c>
      <c r="C69" t="s">
        <v>1937</v>
      </c>
      <c r="D69" t="s">
        <v>2080</v>
      </c>
      <c r="E69" s="1">
        <v>160</v>
      </c>
      <c r="F69" s="1">
        <v>158</v>
      </c>
      <c r="G69" s="1">
        <v>0</v>
      </c>
      <c r="H69" s="1">
        <v>0</v>
      </c>
      <c r="I69" s="1">
        <v>0</v>
      </c>
      <c r="J69" s="1">
        <v>2</v>
      </c>
      <c r="K69" s="1">
        <v>0</v>
      </c>
      <c r="L69" s="1">
        <v>0</v>
      </c>
      <c r="M69" s="1">
        <v>0</v>
      </c>
      <c r="N69" s="1">
        <v>160</v>
      </c>
      <c r="O69" s="1">
        <v>0</v>
      </c>
      <c r="P69" s="1">
        <v>0</v>
      </c>
      <c r="Q69" s="1">
        <v>0</v>
      </c>
      <c r="R69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69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69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69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70" spans="1:21">
      <c r="A70" t="s">
        <v>19</v>
      </c>
      <c r="B70" t="s">
        <v>91</v>
      </c>
      <c r="C70" t="s">
        <v>1943</v>
      </c>
      <c r="D70" t="s">
        <v>2081</v>
      </c>
      <c r="E70" s="1">
        <v>189</v>
      </c>
      <c r="F70" s="1">
        <v>187</v>
      </c>
      <c r="G70" s="1">
        <v>2</v>
      </c>
      <c r="H70" s="1">
        <v>0</v>
      </c>
      <c r="I70" s="1">
        <v>0</v>
      </c>
      <c r="J70" s="1">
        <v>0</v>
      </c>
      <c r="K70" s="1">
        <v>0</v>
      </c>
      <c r="L70" s="1">
        <v>0</v>
      </c>
      <c r="M70" s="1">
        <v>189</v>
      </c>
      <c r="N70" s="1">
        <v>0</v>
      </c>
      <c r="O70" s="1">
        <v>0</v>
      </c>
      <c r="P70" s="1">
        <v>0</v>
      </c>
      <c r="Q70" s="1">
        <v>0</v>
      </c>
      <c r="R70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70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70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70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71" spans="1:21">
      <c r="A71" t="s">
        <v>19</v>
      </c>
      <c r="B71" t="s">
        <v>92</v>
      </c>
      <c r="C71" t="s">
        <v>1941</v>
      </c>
      <c r="D71" t="s">
        <v>2082</v>
      </c>
      <c r="E71" s="1">
        <v>120</v>
      </c>
      <c r="F71" s="1">
        <v>113</v>
      </c>
      <c r="G71" s="1">
        <v>7</v>
      </c>
      <c r="H71" s="1">
        <v>0</v>
      </c>
      <c r="I71" s="1">
        <v>0</v>
      </c>
      <c r="J71" s="1">
        <v>0</v>
      </c>
      <c r="K71" s="1">
        <v>0</v>
      </c>
      <c r="L71" s="1">
        <v>0</v>
      </c>
      <c r="M71" s="1">
        <v>0</v>
      </c>
      <c r="N71" s="1">
        <v>120</v>
      </c>
      <c r="O71" s="1">
        <v>0</v>
      </c>
      <c r="P71" s="1">
        <v>0</v>
      </c>
      <c r="Q71" s="1">
        <v>0</v>
      </c>
      <c r="R71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71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71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71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72" spans="1:21">
      <c r="A72" t="s">
        <v>19</v>
      </c>
      <c r="B72" t="s">
        <v>93</v>
      </c>
      <c r="C72" t="s">
        <v>1935</v>
      </c>
      <c r="D72" t="s">
        <v>2083</v>
      </c>
      <c r="E72" s="1">
        <v>377</v>
      </c>
      <c r="F72" s="1">
        <v>364</v>
      </c>
      <c r="G72" s="1">
        <v>0</v>
      </c>
      <c r="H72" s="1">
        <v>0</v>
      </c>
      <c r="I72" s="1">
        <v>13</v>
      </c>
      <c r="J72" s="1">
        <v>0</v>
      </c>
      <c r="K72" s="1">
        <v>101</v>
      </c>
      <c r="L72" s="1">
        <v>273</v>
      </c>
      <c r="M72" s="1">
        <v>3</v>
      </c>
      <c r="N72" s="1">
        <v>0</v>
      </c>
      <c r="O72" s="1">
        <v>0</v>
      </c>
      <c r="P72" s="1">
        <v>0</v>
      </c>
      <c r="Q72" s="1">
        <v>101</v>
      </c>
      <c r="R72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72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72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72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73" spans="1:21">
      <c r="A73" t="s">
        <v>19</v>
      </c>
      <c r="B73" t="s">
        <v>94</v>
      </c>
      <c r="C73" t="s">
        <v>1947</v>
      </c>
      <c r="D73" t="s">
        <v>2084</v>
      </c>
      <c r="E73" s="1">
        <v>26</v>
      </c>
      <c r="F73" s="1">
        <v>26</v>
      </c>
      <c r="G73" s="1">
        <v>0</v>
      </c>
      <c r="H73" s="1">
        <v>0</v>
      </c>
      <c r="I73" s="1">
        <v>0</v>
      </c>
      <c r="J73" s="1">
        <v>0</v>
      </c>
      <c r="K73" s="1">
        <v>0</v>
      </c>
      <c r="L73" s="1">
        <v>0</v>
      </c>
      <c r="M73" s="1">
        <v>0</v>
      </c>
      <c r="N73" s="1">
        <v>0</v>
      </c>
      <c r="O73" s="1">
        <v>0</v>
      </c>
      <c r="P73" s="1">
        <v>26</v>
      </c>
      <c r="Q73" s="1">
        <v>0</v>
      </c>
      <c r="R73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73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73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73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74" spans="1:21">
      <c r="A74" t="s">
        <v>19</v>
      </c>
      <c r="B74" t="s">
        <v>95</v>
      </c>
      <c r="C74" t="s">
        <v>1949</v>
      </c>
      <c r="D74" t="s">
        <v>2085</v>
      </c>
      <c r="E74" s="1">
        <v>132</v>
      </c>
      <c r="F74" s="1">
        <v>132</v>
      </c>
      <c r="G74" s="1">
        <v>0</v>
      </c>
      <c r="H74" s="1">
        <v>0</v>
      </c>
      <c r="I74" s="1">
        <v>0</v>
      </c>
      <c r="J74" s="1">
        <v>0</v>
      </c>
      <c r="K74" s="1">
        <v>132</v>
      </c>
      <c r="L74" s="1">
        <v>0</v>
      </c>
      <c r="M74" s="1">
        <v>0</v>
      </c>
      <c r="N74" s="1">
        <v>0</v>
      </c>
      <c r="O74" s="1">
        <v>0</v>
      </c>
      <c r="P74" s="1">
        <v>0</v>
      </c>
      <c r="Q74" s="1">
        <v>132</v>
      </c>
      <c r="R74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74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74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74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75" spans="1:21">
      <c r="A75" t="s">
        <v>19</v>
      </c>
      <c r="B75" t="s">
        <v>96</v>
      </c>
      <c r="C75" t="s">
        <v>1941</v>
      </c>
      <c r="D75" t="s">
        <v>2086</v>
      </c>
      <c r="E75" s="1">
        <v>144</v>
      </c>
      <c r="F75" s="1">
        <v>140</v>
      </c>
      <c r="G75" s="1">
        <v>4</v>
      </c>
      <c r="H75" s="1">
        <v>0</v>
      </c>
      <c r="I75" s="1">
        <v>0</v>
      </c>
      <c r="J75" s="1">
        <v>0</v>
      </c>
      <c r="K75" s="1">
        <v>0</v>
      </c>
      <c r="L75" s="1">
        <v>0</v>
      </c>
      <c r="M75" s="1">
        <v>0</v>
      </c>
      <c r="N75" s="1">
        <v>0</v>
      </c>
      <c r="O75" s="1">
        <v>0</v>
      </c>
      <c r="P75" s="1">
        <v>144</v>
      </c>
      <c r="Q75" s="1">
        <v>0</v>
      </c>
      <c r="R75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75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75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75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76" spans="1:21">
      <c r="A76" t="s">
        <v>19</v>
      </c>
      <c r="B76" t="s">
        <v>97</v>
      </c>
      <c r="C76" t="s">
        <v>1952</v>
      </c>
      <c r="D76" t="s">
        <v>2087</v>
      </c>
      <c r="E76" s="1">
        <v>80</v>
      </c>
      <c r="F76" s="1">
        <v>78</v>
      </c>
      <c r="G76" s="1">
        <v>0</v>
      </c>
      <c r="H76" s="1">
        <v>0</v>
      </c>
      <c r="I76" s="1">
        <v>2</v>
      </c>
      <c r="J76" s="1">
        <v>0</v>
      </c>
      <c r="K76" s="1">
        <v>0</v>
      </c>
      <c r="L76" s="1">
        <v>80</v>
      </c>
      <c r="M76" s="1">
        <v>0</v>
      </c>
      <c r="N76" s="1">
        <v>0</v>
      </c>
      <c r="O76" s="1">
        <v>0</v>
      </c>
      <c r="P76" s="1">
        <v>0</v>
      </c>
      <c r="Q76" s="1">
        <v>0</v>
      </c>
      <c r="R76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76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76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76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77" spans="1:21">
      <c r="A77" t="s">
        <v>19</v>
      </c>
      <c r="B77" t="s">
        <v>98</v>
      </c>
      <c r="C77" t="s">
        <v>1941</v>
      </c>
      <c r="D77" t="s">
        <v>2088</v>
      </c>
      <c r="E77" s="1">
        <v>175</v>
      </c>
      <c r="F77" s="1">
        <v>167</v>
      </c>
      <c r="G77" s="1">
        <v>8</v>
      </c>
      <c r="H77" s="1">
        <v>0</v>
      </c>
      <c r="I77" s="1">
        <v>0</v>
      </c>
      <c r="J77" s="1">
        <v>0</v>
      </c>
      <c r="K77" s="1">
        <v>0</v>
      </c>
      <c r="L77" s="1">
        <v>175</v>
      </c>
      <c r="M77" s="1">
        <v>0</v>
      </c>
      <c r="N77" s="1">
        <v>0</v>
      </c>
      <c r="O77" s="1">
        <v>0</v>
      </c>
      <c r="P77" s="1">
        <v>0</v>
      </c>
      <c r="Q77" s="1">
        <v>0</v>
      </c>
      <c r="R77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77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77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77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78" spans="1:21">
      <c r="A78" t="s">
        <v>19</v>
      </c>
      <c r="B78" t="s">
        <v>99</v>
      </c>
      <c r="C78" t="s">
        <v>1941</v>
      </c>
      <c r="D78" t="s">
        <v>2089</v>
      </c>
      <c r="E78" s="1">
        <v>260</v>
      </c>
      <c r="F78" s="1">
        <v>251</v>
      </c>
      <c r="G78" s="1">
        <v>9</v>
      </c>
      <c r="H78" s="1">
        <v>0</v>
      </c>
      <c r="I78" s="1">
        <v>0</v>
      </c>
      <c r="J78" s="1">
        <v>0</v>
      </c>
      <c r="K78" s="1">
        <v>0</v>
      </c>
      <c r="L78" s="1">
        <v>0</v>
      </c>
      <c r="M78" s="1">
        <v>260</v>
      </c>
      <c r="N78" s="1">
        <v>0</v>
      </c>
      <c r="O78" s="1">
        <v>0</v>
      </c>
      <c r="P78" s="1">
        <v>0</v>
      </c>
      <c r="Q78" s="1">
        <v>0</v>
      </c>
      <c r="R78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78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78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78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79" spans="1:21">
      <c r="A79" t="s">
        <v>19</v>
      </c>
      <c r="B79" t="s">
        <v>100</v>
      </c>
      <c r="C79" t="s">
        <v>1943</v>
      </c>
      <c r="D79" t="s">
        <v>2090</v>
      </c>
      <c r="E79" s="1">
        <v>44</v>
      </c>
      <c r="F79" s="1">
        <v>44</v>
      </c>
      <c r="G79" s="1">
        <v>0</v>
      </c>
      <c r="H79" s="1">
        <v>0</v>
      </c>
      <c r="I79" s="1">
        <v>0</v>
      </c>
      <c r="J79" s="1">
        <v>0</v>
      </c>
      <c r="K79" s="1">
        <v>0</v>
      </c>
      <c r="L79" s="1">
        <v>0</v>
      </c>
      <c r="M79" s="1">
        <v>44</v>
      </c>
      <c r="N79" s="1">
        <v>0</v>
      </c>
      <c r="O79" s="1">
        <v>0</v>
      </c>
      <c r="P79" s="1">
        <v>0</v>
      </c>
      <c r="Q79" s="1">
        <v>0</v>
      </c>
      <c r="R79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79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79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79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80" spans="1:21">
      <c r="A80" t="s">
        <v>19</v>
      </c>
      <c r="B80" t="s">
        <v>101</v>
      </c>
      <c r="C80" t="s">
        <v>1951</v>
      </c>
      <c r="D80" t="s">
        <v>2091</v>
      </c>
      <c r="E80" s="1">
        <v>87</v>
      </c>
      <c r="F80" s="1">
        <v>82</v>
      </c>
      <c r="G80" s="1">
        <v>5</v>
      </c>
      <c r="H80" s="1">
        <v>0</v>
      </c>
      <c r="I80" s="1">
        <v>0</v>
      </c>
      <c r="J80" s="1">
        <v>0</v>
      </c>
      <c r="K80" s="1">
        <v>87</v>
      </c>
      <c r="L80" s="1">
        <v>0</v>
      </c>
      <c r="M80" s="1">
        <v>0</v>
      </c>
      <c r="N80" s="1">
        <v>0</v>
      </c>
      <c r="O80" s="1">
        <v>0</v>
      </c>
      <c r="P80" s="1">
        <v>0</v>
      </c>
      <c r="Q80" s="1">
        <v>87</v>
      </c>
      <c r="R80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80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80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80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81" spans="1:21">
      <c r="A81" t="s">
        <v>19</v>
      </c>
      <c r="B81" t="s">
        <v>102</v>
      </c>
      <c r="C81" t="s">
        <v>1942</v>
      </c>
      <c r="D81" t="s">
        <v>2092</v>
      </c>
      <c r="E81" s="1">
        <v>142</v>
      </c>
      <c r="F81" s="1">
        <v>142</v>
      </c>
      <c r="G81" s="1">
        <v>0</v>
      </c>
      <c r="H81" s="1">
        <v>0</v>
      </c>
      <c r="I81" s="1">
        <v>0</v>
      </c>
      <c r="J81" s="1">
        <v>0</v>
      </c>
      <c r="K81" s="1">
        <v>142</v>
      </c>
      <c r="L81" s="1">
        <v>0</v>
      </c>
      <c r="M81" s="1">
        <v>0</v>
      </c>
      <c r="N81" s="1">
        <v>0</v>
      </c>
      <c r="O81" s="1">
        <v>0</v>
      </c>
      <c r="P81" s="1">
        <v>0</v>
      </c>
      <c r="Q81" s="1">
        <v>142</v>
      </c>
      <c r="R81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81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81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81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82" spans="1:21">
      <c r="A82" t="s">
        <v>19</v>
      </c>
      <c r="B82" t="s">
        <v>103</v>
      </c>
      <c r="C82" t="s">
        <v>1945</v>
      </c>
      <c r="D82" t="s">
        <v>2093</v>
      </c>
      <c r="E82" s="1">
        <v>80</v>
      </c>
      <c r="F82" s="1">
        <v>78</v>
      </c>
      <c r="G82" s="1">
        <v>2</v>
      </c>
      <c r="H82" s="1">
        <v>0</v>
      </c>
      <c r="I82" s="1">
        <v>0</v>
      </c>
      <c r="J82" s="1">
        <v>0</v>
      </c>
      <c r="K82" s="1">
        <v>0</v>
      </c>
      <c r="L82" s="1">
        <v>0</v>
      </c>
      <c r="M82" s="1">
        <v>0</v>
      </c>
      <c r="N82" s="1">
        <v>0</v>
      </c>
      <c r="O82" s="1">
        <v>0</v>
      </c>
      <c r="P82" s="1">
        <v>80</v>
      </c>
      <c r="Q82" s="1">
        <v>0</v>
      </c>
      <c r="R82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82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82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82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83" spans="1:21">
      <c r="A83" t="s">
        <v>19</v>
      </c>
      <c r="B83" t="s">
        <v>104</v>
      </c>
      <c r="C83" t="s">
        <v>1943</v>
      </c>
      <c r="D83" t="s">
        <v>2094</v>
      </c>
      <c r="E83" s="1">
        <v>142</v>
      </c>
      <c r="F83" s="1">
        <v>142</v>
      </c>
      <c r="G83" s="1">
        <v>0</v>
      </c>
      <c r="H83" s="1">
        <v>0</v>
      </c>
      <c r="I83" s="1">
        <v>0</v>
      </c>
      <c r="J83" s="1">
        <v>0</v>
      </c>
      <c r="K83" s="1">
        <v>0</v>
      </c>
      <c r="L83" s="1">
        <v>0</v>
      </c>
      <c r="M83" s="1">
        <v>0</v>
      </c>
      <c r="N83" s="1">
        <v>0</v>
      </c>
      <c r="O83" s="1">
        <v>0</v>
      </c>
      <c r="P83" s="1">
        <v>142</v>
      </c>
      <c r="Q83" s="1">
        <v>0</v>
      </c>
      <c r="R83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83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83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83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84" spans="1:21">
      <c r="A84" t="s">
        <v>19</v>
      </c>
      <c r="B84" t="s">
        <v>105</v>
      </c>
      <c r="C84" t="s">
        <v>1941</v>
      </c>
      <c r="D84" t="s">
        <v>2095</v>
      </c>
      <c r="E84" s="1">
        <v>192</v>
      </c>
      <c r="F84" s="1">
        <v>192</v>
      </c>
      <c r="G84" s="1">
        <v>0</v>
      </c>
      <c r="H84" s="1">
        <v>0</v>
      </c>
      <c r="I84" s="1">
        <v>0</v>
      </c>
      <c r="J84" s="1">
        <v>0</v>
      </c>
      <c r="K84" s="1">
        <v>0</v>
      </c>
      <c r="L84" s="1">
        <v>0</v>
      </c>
      <c r="M84" s="1">
        <v>0</v>
      </c>
      <c r="N84" s="1">
        <v>0</v>
      </c>
      <c r="O84" s="1">
        <v>0</v>
      </c>
      <c r="P84" s="1">
        <v>192</v>
      </c>
      <c r="Q84" s="1">
        <v>0</v>
      </c>
      <c r="R84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84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84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84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85" spans="1:21">
      <c r="A85" t="s">
        <v>19</v>
      </c>
      <c r="B85" t="s">
        <v>106</v>
      </c>
      <c r="C85" t="s">
        <v>1938</v>
      </c>
      <c r="D85" t="s">
        <v>2096</v>
      </c>
      <c r="E85" s="1">
        <v>73</v>
      </c>
      <c r="F85" s="1">
        <v>73</v>
      </c>
      <c r="G85" s="1">
        <v>0</v>
      </c>
      <c r="H85" s="1">
        <v>0</v>
      </c>
      <c r="I85" s="1">
        <v>0</v>
      </c>
      <c r="J85" s="1">
        <v>0</v>
      </c>
      <c r="K85" s="1">
        <v>0</v>
      </c>
      <c r="L85" s="1">
        <v>73</v>
      </c>
      <c r="M85" s="1">
        <v>0</v>
      </c>
      <c r="N85" s="1">
        <v>0</v>
      </c>
      <c r="O85" s="1">
        <v>0</v>
      </c>
      <c r="P85" s="1">
        <v>0</v>
      </c>
      <c r="Q85" s="1">
        <v>0</v>
      </c>
      <c r="R85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85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85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85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86" spans="1:21">
      <c r="A86" t="s">
        <v>19</v>
      </c>
      <c r="B86" t="s">
        <v>107</v>
      </c>
      <c r="C86" t="s">
        <v>1949</v>
      </c>
      <c r="D86" t="s">
        <v>2097</v>
      </c>
      <c r="E86" s="1">
        <v>161</v>
      </c>
      <c r="F86" s="1">
        <v>161</v>
      </c>
      <c r="G86" s="1">
        <v>0</v>
      </c>
      <c r="H86" s="1">
        <v>0</v>
      </c>
      <c r="I86" s="1">
        <v>0</v>
      </c>
      <c r="J86" s="1">
        <v>0</v>
      </c>
      <c r="K86" s="1">
        <v>161</v>
      </c>
      <c r="L86" s="1">
        <v>0</v>
      </c>
      <c r="M86" s="1">
        <v>0</v>
      </c>
      <c r="N86" s="1">
        <v>0</v>
      </c>
      <c r="O86" s="1">
        <v>0</v>
      </c>
      <c r="P86" s="1">
        <v>0</v>
      </c>
      <c r="Q86" s="1">
        <v>161</v>
      </c>
      <c r="R86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86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86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86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87" spans="1:21">
      <c r="A87" t="s">
        <v>19</v>
      </c>
      <c r="B87" t="s">
        <v>108</v>
      </c>
      <c r="C87" t="s">
        <v>1942</v>
      </c>
      <c r="D87" t="s">
        <v>2098</v>
      </c>
      <c r="E87" s="1">
        <v>240</v>
      </c>
      <c r="F87" s="1">
        <v>240</v>
      </c>
      <c r="G87" s="1">
        <v>0</v>
      </c>
      <c r="H87" s="1">
        <v>0</v>
      </c>
      <c r="I87" s="1">
        <v>0</v>
      </c>
      <c r="J87" s="1">
        <v>0</v>
      </c>
      <c r="K87" s="1">
        <v>240</v>
      </c>
      <c r="L87" s="1">
        <v>0</v>
      </c>
      <c r="M87" s="1">
        <v>0</v>
      </c>
      <c r="N87" s="1">
        <v>0</v>
      </c>
      <c r="O87" s="1">
        <v>0</v>
      </c>
      <c r="P87" s="1">
        <v>0</v>
      </c>
      <c r="Q87" s="1">
        <v>240</v>
      </c>
      <c r="R87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87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87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87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88" spans="1:21">
      <c r="A88" t="s">
        <v>19</v>
      </c>
      <c r="B88" t="s">
        <v>109</v>
      </c>
      <c r="C88" t="s">
        <v>1943</v>
      </c>
      <c r="D88" t="s">
        <v>2099</v>
      </c>
      <c r="E88" s="1">
        <v>74</v>
      </c>
      <c r="F88" s="1">
        <v>73</v>
      </c>
      <c r="G88" s="1">
        <v>1</v>
      </c>
      <c r="H88" s="1">
        <v>0</v>
      </c>
      <c r="I88" s="1">
        <v>0</v>
      </c>
      <c r="J88" s="1">
        <v>0</v>
      </c>
      <c r="K88" s="1">
        <v>0</v>
      </c>
      <c r="L88" s="1">
        <v>0</v>
      </c>
      <c r="M88" s="1">
        <v>0</v>
      </c>
      <c r="N88" s="1">
        <v>0</v>
      </c>
      <c r="O88" s="1">
        <v>0</v>
      </c>
      <c r="P88" s="1">
        <v>74</v>
      </c>
      <c r="Q88" s="1">
        <v>0</v>
      </c>
      <c r="R88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88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88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88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89" spans="1:21">
      <c r="A89" t="s">
        <v>19</v>
      </c>
      <c r="B89" t="s">
        <v>110</v>
      </c>
      <c r="C89" t="s">
        <v>1946</v>
      </c>
      <c r="D89" t="s">
        <v>2100</v>
      </c>
      <c r="E89" s="1">
        <v>108</v>
      </c>
      <c r="F89" s="1">
        <v>108</v>
      </c>
      <c r="G89" s="1">
        <v>0</v>
      </c>
      <c r="H89" s="1">
        <v>0</v>
      </c>
      <c r="I89" s="1">
        <v>0</v>
      </c>
      <c r="J89" s="1">
        <v>0</v>
      </c>
      <c r="K89" s="1">
        <v>0</v>
      </c>
      <c r="L89" s="1">
        <v>0</v>
      </c>
      <c r="M89" s="1">
        <v>108</v>
      </c>
      <c r="N89" s="1">
        <v>0</v>
      </c>
      <c r="O89" s="1">
        <v>0</v>
      </c>
      <c r="P89" s="1">
        <v>0</v>
      </c>
      <c r="Q89" s="1">
        <v>0</v>
      </c>
      <c r="R89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89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89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89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90" spans="1:21">
      <c r="A90" t="s">
        <v>19</v>
      </c>
      <c r="B90" t="s">
        <v>111</v>
      </c>
      <c r="C90" t="s">
        <v>1943</v>
      </c>
      <c r="D90" t="s">
        <v>2101</v>
      </c>
      <c r="E90" s="1">
        <v>54</v>
      </c>
      <c r="F90" s="1">
        <v>52</v>
      </c>
      <c r="G90" s="1">
        <v>0</v>
      </c>
      <c r="H90" s="1">
        <v>0</v>
      </c>
      <c r="I90" s="1">
        <v>0</v>
      </c>
      <c r="J90" s="1">
        <v>2</v>
      </c>
      <c r="K90" s="1">
        <v>0</v>
      </c>
      <c r="L90" s="1">
        <v>0</v>
      </c>
      <c r="M90" s="1">
        <v>54</v>
      </c>
      <c r="N90" s="1">
        <v>0</v>
      </c>
      <c r="O90" s="1">
        <v>0</v>
      </c>
      <c r="P90" s="1">
        <v>0</v>
      </c>
      <c r="Q90" s="1">
        <v>0</v>
      </c>
      <c r="R90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90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90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90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91" spans="1:21">
      <c r="A91" t="s">
        <v>19</v>
      </c>
      <c r="B91" t="s">
        <v>112</v>
      </c>
      <c r="C91" t="s">
        <v>1942</v>
      </c>
      <c r="D91" t="s">
        <v>2102</v>
      </c>
      <c r="E91" s="1">
        <v>28</v>
      </c>
      <c r="F91" s="1">
        <v>27</v>
      </c>
      <c r="G91" s="1">
        <v>0</v>
      </c>
      <c r="H91" s="1">
        <v>0</v>
      </c>
      <c r="I91" s="1">
        <v>0</v>
      </c>
      <c r="J91" s="1">
        <v>1</v>
      </c>
      <c r="K91" s="1">
        <v>0</v>
      </c>
      <c r="L91" s="1">
        <v>0</v>
      </c>
      <c r="M91" s="1">
        <v>28</v>
      </c>
      <c r="N91" s="1">
        <v>0</v>
      </c>
      <c r="O91" s="1">
        <v>0</v>
      </c>
      <c r="P91" s="1">
        <v>0</v>
      </c>
      <c r="Q91" s="1">
        <v>0</v>
      </c>
      <c r="R91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91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91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91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92" spans="1:21">
      <c r="A92" t="s">
        <v>19</v>
      </c>
      <c r="B92" t="s">
        <v>113</v>
      </c>
      <c r="C92" t="s">
        <v>1946</v>
      </c>
      <c r="D92" t="s">
        <v>2103</v>
      </c>
      <c r="E92" s="1">
        <v>144</v>
      </c>
      <c r="F92" s="1">
        <v>140</v>
      </c>
      <c r="G92" s="1">
        <v>0</v>
      </c>
      <c r="H92" s="1">
        <v>0</v>
      </c>
      <c r="I92" s="1">
        <v>0</v>
      </c>
      <c r="J92" s="1">
        <v>4</v>
      </c>
      <c r="K92" s="1">
        <v>0</v>
      </c>
      <c r="L92" s="1">
        <v>0</v>
      </c>
      <c r="M92" s="1">
        <v>0</v>
      </c>
      <c r="N92" s="1">
        <v>0</v>
      </c>
      <c r="O92" s="1">
        <v>0</v>
      </c>
      <c r="P92" s="1">
        <v>144</v>
      </c>
      <c r="Q92" s="1">
        <v>0</v>
      </c>
      <c r="R92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92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92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92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93" spans="1:21">
      <c r="A93" t="s">
        <v>19</v>
      </c>
      <c r="B93" t="s">
        <v>114</v>
      </c>
      <c r="C93" t="s">
        <v>1948</v>
      </c>
      <c r="D93" t="s">
        <v>2104</v>
      </c>
      <c r="E93" s="1">
        <v>210</v>
      </c>
      <c r="F93" s="1">
        <v>210</v>
      </c>
      <c r="G93" s="1">
        <v>0</v>
      </c>
      <c r="H93" s="1">
        <v>0</v>
      </c>
      <c r="I93" s="1">
        <v>0</v>
      </c>
      <c r="J93" s="1">
        <v>0</v>
      </c>
      <c r="K93" s="1">
        <v>210</v>
      </c>
      <c r="L93" s="1">
        <v>0</v>
      </c>
      <c r="M93" s="1">
        <v>0</v>
      </c>
      <c r="N93" s="1">
        <v>0</v>
      </c>
      <c r="O93" s="1">
        <v>0</v>
      </c>
      <c r="P93" s="1">
        <v>0</v>
      </c>
      <c r="Q93" s="1">
        <v>210</v>
      </c>
      <c r="R93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93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93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93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94" spans="1:21">
      <c r="A94" t="s">
        <v>19</v>
      </c>
      <c r="B94" t="s">
        <v>115</v>
      </c>
      <c r="C94" t="s">
        <v>1942</v>
      </c>
      <c r="D94" t="s">
        <v>2105</v>
      </c>
      <c r="E94" s="1">
        <v>70</v>
      </c>
      <c r="F94" s="1">
        <v>70</v>
      </c>
      <c r="G94" s="1">
        <v>0</v>
      </c>
      <c r="H94" s="1">
        <v>0</v>
      </c>
      <c r="I94" s="1">
        <v>0</v>
      </c>
      <c r="J94" s="1">
        <v>0</v>
      </c>
      <c r="K94" s="1">
        <v>0</v>
      </c>
      <c r="L94" s="1">
        <v>0</v>
      </c>
      <c r="M94" s="1">
        <v>0</v>
      </c>
      <c r="N94" s="1">
        <v>0</v>
      </c>
      <c r="O94" s="1">
        <v>0</v>
      </c>
      <c r="P94" s="1">
        <v>70</v>
      </c>
      <c r="Q94" s="1">
        <v>0</v>
      </c>
      <c r="R94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94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94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94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95" spans="1:21">
      <c r="A95" t="s">
        <v>19</v>
      </c>
      <c r="B95" t="s">
        <v>116</v>
      </c>
      <c r="C95" t="s">
        <v>1945</v>
      </c>
      <c r="D95" t="s">
        <v>2106</v>
      </c>
      <c r="E95" s="1">
        <v>334</v>
      </c>
      <c r="F95" s="1">
        <v>334</v>
      </c>
      <c r="G95" s="1">
        <v>0</v>
      </c>
      <c r="H95" s="1">
        <v>0</v>
      </c>
      <c r="I95" s="1">
        <v>0</v>
      </c>
      <c r="J95" s="1">
        <v>0</v>
      </c>
      <c r="K95" s="1">
        <v>334</v>
      </c>
      <c r="L95" s="1">
        <v>0</v>
      </c>
      <c r="M95" s="1">
        <v>0</v>
      </c>
      <c r="N95" s="1">
        <v>0</v>
      </c>
      <c r="O95" s="1">
        <v>0</v>
      </c>
      <c r="P95" s="1">
        <v>0</v>
      </c>
      <c r="Q95" s="1">
        <v>334</v>
      </c>
      <c r="R95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95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95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95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96" spans="1:21">
      <c r="A96" t="s">
        <v>19</v>
      </c>
      <c r="B96" t="s">
        <v>117</v>
      </c>
      <c r="C96" t="s">
        <v>1953</v>
      </c>
      <c r="D96" t="s">
        <v>2107</v>
      </c>
      <c r="E96" s="1">
        <v>50</v>
      </c>
      <c r="F96" s="1">
        <v>49</v>
      </c>
      <c r="G96" s="1">
        <v>0</v>
      </c>
      <c r="H96" s="1">
        <v>0</v>
      </c>
      <c r="I96" s="1">
        <v>1</v>
      </c>
      <c r="J96" s="1">
        <v>0</v>
      </c>
      <c r="K96" s="1">
        <v>0</v>
      </c>
      <c r="L96" s="1">
        <v>0</v>
      </c>
      <c r="M96" s="1">
        <v>0</v>
      </c>
      <c r="N96" s="1">
        <v>0</v>
      </c>
      <c r="O96" s="1">
        <v>0</v>
      </c>
      <c r="P96" s="1">
        <v>50</v>
      </c>
      <c r="Q96" s="1">
        <v>0</v>
      </c>
      <c r="R96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96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96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96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97" spans="1:21">
      <c r="A97" t="s">
        <v>19</v>
      </c>
      <c r="B97" t="s">
        <v>118</v>
      </c>
      <c r="C97" t="s">
        <v>1943</v>
      </c>
      <c r="D97" t="s">
        <v>2108</v>
      </c>
      <c r="E97" s="1">
        <v>339</v>
      </c>
      <c r="F97" s="1">
        <v>328</v>
      </c>
      <c r="G97" s="1">
        <v>11</v>
      </c>
      <c r="H97" s="1">
        <v>0</v>
      </c>
      <c r="I97" s="1">
        <v>0</v>
      </c>
      <c r="J97" s="1">
        <v>0</v>
      </c>
      <c r="K97" s="1">
        <v>0</v>
      </c>
      <c r="L97" s="1">
        <v>0</v>
      </c>
      <c r="M97" s="1">
        <v>0</v>
      </c>
      <c r="N97" s="1">
        <v>339</v>
      </c>
      <c r="O97" s="1">
        <v>0</v>
      </c>
      <c r="P97" s="1">
        <v>0</v>
      </c>
      <c r="Q97" s="1">
        <v>0</v>
      </c>
      <c r="R97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97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97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97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98" spans="1:21">
      <c r="A98" t="s">
        <v>19</v>
      </c>
      <c r="B98" t="s">
        <v>119</v>
      </c>
      <c r="C98" t="s">
        <v>1935</v>
      </c>
      <c r="D98" t="s">
        <v>2109</v>
      </c>
      <c r="E98" s="1">
        <v>108</v>
      </c>
      <c r="F98" s="1">
        <v>103</v>
      </c>
      <c r="G98" s="1">
        <v>5</v>
      </c>
      <c r="H98" s="1">
        <v>0</v>
      </c>
      <c r="I98" s="1">
        <v>0</v>
      </c>
      <c r="J98" s="1">
        <v>0</v>
      </c>
      <c r="K98" s="1">
        <v>0</v>
      </c>
      <c r="L98" s="1">
        <v>0</v>
      </c>
      <c r="M98" s="1">
        <v>108</v>
      </c>
      <c r="N98" s="1">
        <v>0</v>
      </c>
      <c r="O98" s="1">
        <v>0</v>
      </c>
      <c r="P98" s="1">
        <v>0</v>
      </c>
      <c r="Q98" s="1">
        <v>0</v>
      </c>
      <c r="R98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98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98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98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99" spans="1:21">
      <c r="A99" t="s">
        <v>19</v>
      </c>
      <c r="B99" t="s">
        <v>120</v>
      </c>
      <c r="C99" t="s">
        <v>1952</v>
      </c>
      <c r="D99" t="s">
        <v>2110</v>
      </c>
      <c r="E99" s="1">
        <v>206</v>
      </c>
      <c r="F99" s="1">
        <v>206</v>
      </c>
      <c r="G99" s="1">
        <v>0</v>
      </c>
      <c r="H99" s="1">
        <v>0</v>
      </c>
      <c r="I99" s="1">
        <v>0</v>
      </c>
      <c r="J99" s="1">
        <v>0</v>
      </c>
      <c r="K99" s="1">
        <v>206</v>
      </c>
      <c r="L99" s="1">
        <v>0</v>
      </c>
      <c r="M99" s="1">
        <v>0</v>
      </c>
      <c r="N99" s="1">
        <v>0</v>
      </c>
      <c r="O99" s="1">
        <v>0</v>
      </c>
      <c r="P99" s="1">
        <v>0</v>
      </c>
      <c r="Q99" s="1">
        <v>206</v>
      </c>
      <c r="R99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99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99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99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00" spans="1:21">
      <c r="A100" t="s">
        <v>19</v>
      </c>
      <c r="B100" t="s">
        <v>121</v>
      </c>
      <c r="C100" t="s">
        <v>1943</v>
      </c>
      <c r="D100" t="s">
        <v>2111</v>
      </c>
      <c r="E100" s="1">
        <v>142</v>
      </c>
      <c r="F100" s="1">
        <v>142</v>
      </c>
      <c r="G100" s="1">
        <v>0</v>
      </c>
      <c r="H100" s="1">
        <v>0</v>
      </c>
      <c r="I100" s="1">
        <v>0</v>
      </c>
      <c r="J100" s="1">
        <v>0</v>
      </c>
      <c r="K100" s="1">
        <v>0</v>
      </c>
      <c r="L100" s="1">
        <v>0</v>
      </c>
      <c r="M100" s="1">
        <v>0</v>
      </c>
      <c r="N100" s="1">
        <v>0</v>
      </c>
      <c r="O100" s="1">
        <v>0</v>
      </c>
      <c r="P100" s="1">
        <v>142</v>
      </c>
      <c r="Q100" s="1">
        <v>0</v>
      </c>
      <c r="R100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00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00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00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01" spans="1:21">
      <c r="A101" t="s">
        <v>19</v>
      </c>
      <c r="B101" t="s">
        <v>122</v>
      </c>
      <c r="C101" t="s">
        <v>1945</v>
      </c>
      <c r="D101" t="s">
        <v>2112</v>
      </c>
      <c r="E101" s="1">
        <v>129</v>
      </c>
      <c r="F101" s="1">
        <v>126</v>
      </c>
      <c r="G101" s="1">
        <v>3</v>
      </c>
      <c r="H101" s="1">
        <v>0</v>
      </c>
      <c r="I101" s="1">
        <v>0</v>
      </c>
      <c r="J101" s="1">
        <v>0</v>
      </c>
      <c r="K101" s="1">
        <v>0</v>
      </c>
      <c r="L101" s="1">
        <v>0</v>
      </c>
      <c r="M101" s="1">
        <v>0</v>
      </c>
      <c r="N101" s="1">
        <v>0</v>
      </c>
      <c r="O101" s="1">
        <v>0</v>
      </c>
      <c r="P101" s="1">
        <v>129</v>
      </c>
      <c r="Q101" s="1">
        <v>0</v>
      </c>
      <c r="R101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01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01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01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02" spans="1:21">
      <c r="A102" t="s">
        <v>19</v>
      </c>
      <c r="B102" t="s">
        <v>123</v>
      </c>
      <c r="C102" t="s">
        <v>1945</v>
      </c>
      <c r="D102" t="s">
        <v>2113</v>
      </c>
      <c r="E102" s="1">
        <v>89</v>
      </c>
      <c r="F102" s="1">
        <v>89</v>
      </c>
      <c r="G102" s="1">
        <v>0</v>
      </c>
      <c r="H102" s="1">
        <v>0</v>
      </c>
      <c r="I102" s="1">
        <v>0</v>
      </c>
      <c r="J102" s="1">
        <v>0</v>
      </c>
      <c r="K102" s="1">
        <v>0</v>
      </c>
      <c r="L102" s="1">
        <v>0</v>
      </c>
      <c r="M102" s="1">
        <v>0</v>
      </c>
      <c r="N102" s="1">
        <v>89</v>
      </c>
      <c r="O102" s="1">
        <v>0</v>
      </c>
      <c r="P102" s="1">
        <v>0</v>
      </c>
      <c r="Q102" s="1">
        <v>0</v>
      </c>
      <c r="R102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02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02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02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03" spans="1:21">
      <c r="A103" t="s">
        <v>19</v>
      </c>
      <c r="B103" t="s">
        <v>124</v>
      </c>
      <c r="C103" t="s">
        <v>1941</v>
      </c>
      <c r="D103" t="s">
        <v>2114</v>
      </c>
      <c r="E103" s="1">
        <v>66</v>
      </c>
      <c r="F103" s="1">
        <v>60</v>
      </c>
      <c r="G103" s="1">
        <v>6</v>
      </c>
      <c r="H103" s="1">
        <v>0</v>
      </c>
      <c r="I103" s="1">
        <v>0</v>
      </c>
      <c r="J103" s="1">
        <v>0</v>
      </c>
      <c r="K103" s="1">
        <v>0</v>
      </c>
      <c r="L103" s="1">
        <v>0</v>
      </c>
      <c r="M103" s="1">
        <v>0</v>
      </c>
      <c r="N103" s="1">
        <v>0</v>
      </c>
      <c r="O103" s="1">
        <v>0</v>
      </c>
      <c r="P103" s="1">
        <v>66</v>
      </c>
      <c r="Q103" s="1">
        <v>0</v>
      </c>
      <c r="R103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03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03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03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04" spans="1:21">
      <c r="A104" t="s">
        <v>19</v>
      </c>
      <c r="B104" t="s">
        <v>125</v>
      </c>
      <c r="C104" t="s">
        <v>1935</v>
      </c>
      <c r="D104" t="s">
        <v>2115</v>
      </c>
      <c r="E104" s="1">
        <v>60</v>
      </c>
      <c r="F104" s="1">
        <v>60</v>
      </c>
      <c r="G104" s="1">
        <v>0</v>
      </c>
      <c r="H104" s="1">
        <v>0</v>
      </c>
      <c r="I104" s="1">
        <v>0</v>
      </c>
      <c r="J104" s="1">
        <v>0</v>
      </c>
      <c r="K104" s="1">
        <v>0</v>
      </c>
      <c r="L104" s="1">
        <v>0</v>
      </c>
      <c r="M104" s="1">
        <v>0</v>
      </c>
      <c r="N104" s="1">
        <v>0</v>
      </c>
      <c r="O104" s="1">
        <v>0</v>
      </c>
      <c r="P104" s="1">
        <v>60</v>
      </c>
      <c r="Q104" s="1">
        <v>0</v>
      </c>
      <c r="R104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04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04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04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05" spans="1:21">
      <c r="A105" t="s">
        <v>19</v>
      </c>
      <c r="B105" t="s">
        <v>126</v>
      </c>
      <c r="C105" t="s">
        <v>1944</v>
      </c>
      <c r="D105" t="s">
        <v>2116</v>
      </c>
      <c r="E105" s="1">
        <v>91</v>
      </c>
      <c r="F105" s="1">
        <v>91</v>
      </c>
      <c r="G105" s="1">
        <v>0</v>
      </c>
      <c r="H105" s="1">
        <v>0</v>
      </c>
      <c r="I105" s="1">
        <v>0</v>
      </c>
      <c r="J105" s="1">
        <v>0</v>
      </c>
      <c r="K105" s="1">
        <v>91</v>
      </c>
      <c r="L105" s="1">
        <v>0</v>
      </c>
      <c r="M105" s="1">
        <v>0</v>
      </c>
      <c r="N105" s="1">
        <v>0</v>
      </c>
      <c r="O105" s="1">
        <v>0</v>
      </c>
      <c r="P105" s="1">
        <v>0</v>
      </c>
      <c r="Q105" s="1">
        <v>91</v>
      </c>
      <c r="R105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05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05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05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06" spans="1:21">
      <c r="A106" t="s">
        <v>19</v>
      </c>
      <c r="B106" t="s">
        <v>127</v>
      </c>
      <c r="C106" t="s">
        <v>1937</v>
      </c>
      <c r="D106" t="s">
        <v>2117</v>
      </c>
      <c r="E106" s="1">
        <v>80</v>
      </c>
      <c r="F106" s="1">
        <v>80</v>
      </c>
      <c r="G106" s="1">
        <v>0</v>
      </c>
      <c r="H106" s="1">
        <v>0</v>
      </c>
      <c r="I106" s="1">
        <v>0</v>
      </c>
      <c r="J106" s="1">
        <v>0</v>
      </c>
      <c r="K106" s="1">
        <v>80</v>
      </c>
      <c r="L106" s="1">
        <v>0</v>
      </c>
      <c r="M106" s="1">
        <v>0</v>
      </c>
      <c r="N106" s="1">
        <v>0</v>
      </c>
      <c r="O106" s="1">
        <v>0</v>
      </c>
      <c r="P106" s="1">
        <v>0</v>
      </c>
      <c r="Q106" s="1">
        <v>80</v>
      </c>
      <c r="R106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06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06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06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07" spans="1:21">
      <c r="A107" t="s">
        <v>19</v>
      </c>
      <c r="B107" t="s">
        <v>128</v>
      </c>
      <c r="C107" t="s">
        <v>1948</v>
      </c>
      <c r="D107" t="s">
        <v>2118</v>
      </c>
      <c r="E107" s="1">
        <v>130</v>
      </c>
      <c r="F107" s="1">
        <v>130</v>
      </c>
      <c r="G107" s="1">
        <v>0</v>
      </c>
      <c r="H107" s="1">
        <v>0</v>
      </c>
      <c r="I107" s="1">
        <v>0</v>
      </c>
      <c r="J107" s="1">
        <v>0</v>
      </c>
      <c r="K107" s="1">
        <v>130</v>
      </c>
      <c r="L107" s="1">
        <v>0</v>
      </c>
      <c r="M107" s="1">
        <v>0</v>
      </c>
      <c r="N107" s="1">
        <v>0</v>
      </c>
      <c r="O107" s="1">
        <v>0</v>
      </c>
      <c r="P107" s="1">
        <v>0</v>
      </c>
      <c r="Q107" s="1">
        <v>130</v>
      </c>
      <c r="R107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07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07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07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08" spans="1:21">
      <c r="A108" t="s">
        <v>19</v>
      </c>
      <c r="B108" t="s">
        <v>129</v>
      </c>
      <c r="C108" t="s">
        <v>1941</v>
      </c>
      <c r="D108" t="s">
        <v>2119</v>
      </c>
      <c r="E108" s="1">
        <v>254</v>
      </c>
      <c r="F108" s="1">
        <v>243</v>
      </c>
      <c r="G108" s="1">
        <v>11</v>
      </c>
      <c r="H108" s="1">
        <v>0</v>
      </c>
      <c r="I108" s="1">
        <v>0</v>
      </c>
      <c r="J108" s="1">
        <v>0</v>
      </c>
      <c r="K108" s="1">
        <v>0</v>
      </c>
      <c r="L108" s="1">
        <v>0</v>
      </c>
      <c r="M108" s="1">
        <v>254</v>
      </c>
      <c r="N108" s="1">
        <v>0</v>
      </c>
      <c r="O108" s="1">
        <v>0</v>
      </c>
      <c r="P108" s="1">
        <v>0</v>
      </c>
      <c r="Q108" s="1">
        <v>0</v>
      </c>
      <c r="R108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08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08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08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09" spans="1:21">
      <c r="A109" t="s">
        <v>19</v>
      </c>
      <c r="B109" t="s">
        <v>130</v>
      </c>
      <c r="C109" t="s">
        <v>1944</v>
      </c>
      <c r="D109" t="s">
        <v>2120</v>
      </c>
      <c r="E109" s="1">
        <v>220</v>
      </c>
      <c r="F109" s="1">
        <v>220</v>
      </c>
      <c r="G109" s="1">
        <v>0</v>
      </c>
      <c r="H109" s="1">
        <v>0</v>
      </c>
      <c r="I109" s="1">
        <v>0</v>
      </c>
      <c r="J109" s="1">
        <v>0</v>
      </c>
      <c r="K109" s="1">
        <v>220</v>
      </c>
      <c r="L109" s="1">
        <v>0</v>
      </c>
      <c r="M109" s="1">
        <v>0</v>
      </c>
      <c r="N109" s="1">
        <v>0</v>
      </c>
      <c r="O109" s="1">
        <v>0</v>
      </c>
      <c r="P109" s="1">
        <v>0</v>
      </c>
      <c r="Q109" s="1">
        <v>220</v>
      </c>
      <c r="R109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09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09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09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10" spans="1:21">
      <c r="A110" t="s">
        <v>19</v>
      </c>
      <c r="B110" t="s">
        <v>131</v>
      </c>
      <c r="C110" t="s">
        <v>1941</v>
      </c>
      <c r="D110" t="s">
        <v>2121</v>
      </c>
      <c r="E110" s="1">
        <v>143</v>
      </c>
      <c r="F110" s="1">
        <v>140</v>
      </c>
      <c r="G110" s="1">
        <v>3</v>
      </c>
      <c r="H110" s="1">
        <v>0</v>
      </c>
      <c r="I110" s="1">
        <v>0</v>
      </c>
      <c r="J110" s="1">
        <v>0</v>
      </c>
      <c r="K110" s="1">
        <v>0</v>
      </c>
      <c r="L110" s="1">
        <v>0</v>
      </c>
      <c r="M110" s="1">
        <v>0</v>
      </c>
      <c r="N110" s="1">
        <v>0</v>
      </c>
      <c r="O110" s="1">
        <v>0</v>
      </c>
      <c r="P110" s="1">
        <v>143</v>
      </c>
      <c r="Q110" s="1">
        <v>0</v>
      </c>
      <c r="R110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10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10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10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11" spans="1:21">
      <c r="A111" t="s">
        <v>19</v>
      </c>
      <c r="B111" t="s">
        <v>132</v>
      </c>
      <c r="C111" t="s">
        <v>1951</v>
      </c>
      <c r="D111" t="s">
        <v>2122</v>
      </c>
      <c r="E111" s="1">
        <v>139</v>
      </c>
      <c r="F111" s="1">
        <v>136</v>
      </c>
      <c r="G111" s="1">
        <v>3</v>
      </c>
      <c r="H111" s="1">
        <v>0</v>
      </c>
      <c r="I111" s="1">
        <v>0</v>
      </c>
      <c r="J111" s="1">
        <v>0</v>
      </c>
      <c r="K111" s="1">
        <v>0</v>
      </c>
      <c r="L111" s="1">
        <v>0</v>
      </c>
      <c r="M111" s="1">
        <v>0</v>
      </c>
      <c r="N111" s="1">
        <v>0</v>
      </c>
      <c r="O111" s="1">
        <v>0</v>
      </c>
      <c r="P111" s="1">
        <v>139</v>
      </c>
      <c r="Q111" s="1">
        <v>0</v>
      </c>
      <c r="R111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11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11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11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12" spans="1:21">
      <c r="A112" t="s">
        <v>19</v>
      </c>
      <c r="B112" t="s">
        <v>133</v>
      </c>
      <c r="C112" t="s">
        <v>1952</v>
      </c>
      <c r="D112" t="s">
        <v>2123</v>
      </c>
      <c r="E112" s="1">
        <v>79</v>
      </c>
      <c r="F112" s="1">
        <v>79</v>
      </c>
      <c r="G112" s="1">
        <v>0</v>
      </c>
      <c r="H112" s="1">
        <v>0</v>
      </c>
      <c r="I112" s="1">
        <v>0</v>
      </c>
      <c r="J112" s="1">
        <v>0</v>
      </c>
      <c r="K112" s="1">
        <v>79</v>
      </c>
      <c r="L112" s="1">
        <v>0</v>
      </c>
      <c r="M112" s="1">
        <v>0</v>
      </c>
      <c r="N112" s="1">
        <v>0</v>
      </c>
      <c r="O112" s="1">
        <v>0</v>
      </c>
      <c r="P112" s="1">
        <v>0</v>
      </c>
      <c r="Q112" s="1">
        <v>79</v>
      </c>
      <c r="R112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12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12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12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13" spans="1:21">
      <c r="A113" t="s">
        <v>19</v>
      </c>
      <c r="B113" t="s">
        <v>134</v>
      </c>
      <c r="C113" t="s">
        <v>1947</v>
      </c>
      <c r="D113" t="s">
        <v>2124</v>
      </c>
      <c r="E113" s="1">
        <v>60</v>
      </c>
      <c r="F113" s="1">
        <v>57</v>
      </c>
      <c r="G113" s="1">
        <v>0</v>
      </c>
      <c r="H113" s="1">
        <v>0</v>
      </c>
      <c r="I113" s="1">
        <v>0</v>
      </c>
      <c r="J113" s="1">
        <v>3</v>
      </c>
      <c r="K113" s="1">
        <v>0</v>
      </c>
      <c r="L113" s="1">
        <v>0</v>
      </c>
      <c r="M113" s="1">
        <v>0</v>
      </c>
      <c r="N113" s="1">
        <v>0</v>
      </c>
      <c r="O113" s="1">
        <v>60</v>
      </c>
      <c r="P113" s="1">
        <v>0</v>
      </c>
      <c r="Q113" s="1">
        <v>0</v>
      </c>
      <c r="R113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13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13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13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14" spans="1:21">
      <c r="A114" t="s">
        <v>19</v>
      </c>
      <c r="B114" t="s">
        <v>135</v>
      </c>
      <c r="C114" t="s">
        <v>1951</v>
      </c>
      <c r="D114" t="s">
        <v>2125</v>
      </c>
      <c r="E114" s="1">
        <v>51</v>
      </c>
      <c r="F114" s="1">
        <v>51</v>
      </c>
      <c r="G114" s="1">
        <v>0</v>
      </c>
      <c r="H114" s="1">
        <v>0</v>
      </c>
      <c r="I114" s="1">
        <v>0</v>
      </c>
      <c r="J114" s="1">
        <v>0</v>
      </c>
      <c r="K114" s="1">
        <v>51</v>
      </c>
      <c r="L114" s="1">
        <v>0</v>
      </c>
      <c r="M114" s="1">
        <v>0</v>
      </c>
      <c r="N114" s="1">
        <v>0</v>
      </c>
      <c r="O114" s="1">
        <v>0</v>
      </c>
      <c r="P114" s="1">
        <v>0</v>
      </c>
      <c r="Q114" s="1">
        <v>51</v>
      </c>
      <c r="R114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14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14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14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15" spans="1:21">
      <c r="A115" t="s">
        <v>19</v>
      </c>
      <c r="B115" t="s">
        <v>136</v>
      </c>
      <c r="C115" t="s">
        <v>1947</v>
      </c>
      <c r="D115" t="s">
        <v>2126</v>
      </c>
      <c r="E115" s="1">
        <v>142</v>
      </c>
      <c r="F115" s="1">
        <v>142</v>
      </c>
      <c r="G115" s="1">
        <v>0</v>
      </c>
      <c r="H115" s="1">
        <v>0</v>
      </c>
      <c r="I115" s="1">
        <v>0</v>
      </c>
      <c r="J115" s="1">
        <v>0</v>
      </c>
      <c r="K115" s="1">
        <v>0</v>
      </c>
      <c r="L115" s="1">
        <v>0</v>
      </c>
      <c r="M115" s="1">
        <v>0</v>
      </c>
      <c r="N115" s="1">
        <v>0</v>
      </c>
      <c r="O115" s="1">
        <v>0</v>
      </c>
      <c r="P115" s="1">
        <v>142</v>
      </c>
      <c r="Q115" s="1">
        <v>0</v>
      </c>
      <c r="R115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15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15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15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16" spans="1:21">
      <c r="A116" t="s">
        <v>19</v>
      </c>
      <c r="B116" t="s">
        <v>137</v>
      </c>
      <c r="C116" t="s">
        <v>1941</v>
      </c>
      <c r="D116" t="s">
        <v>2127</v>
      </c>
      <c r="E116" s="1">
        <v>40</v>
      </c>
      <c r="F116" s="1">
        <v>40</v>
      </c>
      <c r="G116" s="1">
        <v>0</v>
      </c>
      <c r="H116" s="1">
        <v>0</v>
      </c>
      <c r="I116" s="1">
        <v>0</v>
      </c>
      <c r="J116" s="1">
        <v>0</v>
      </c>
      <c r="K116" s="1">
        <v>40</v>
      </c>
      <c r="L116" s="1">
        <v>0</v>
      </c>
      <c r="M116" s="1">
        <v>0</v>
      </c>
      <c r="N116" s="1">
        <v>0</v>
      </c>
      <c r="O116" s="1">
        <v>0</v>
      </c>
      <c r="P116" s="1">
        <v>0</v>
      </c>
      <c r="Q116" s="1">
        <v>40</v>
      </c>
      <c r="R116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16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16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16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17" spans="1:21">
      <c r="A117" t="s">
        <v>19</v>
      </c>
      <c r="B117" t="s">
        <v>138</v>
      </c>
      <c r="C117" t="s">
        <v>1944</v>
      </c>
      <c r="D117" t="s">
        <v>2128</v>
      </c>
      <c r="E117" s="1">
        <v>69</v>
      </c>
      <c r="F117" s="1">
        <v>69</v>
      </c>
      <c r="G117" s="1">
        <v>0</v>
      </c>
      <c r="H117" s="1">
        <v>0</v>
      </c>
      <c r="I117" s="1">
        <v>0</v>
      </c>
      <c r="J117" s="1">
        <v>0</v>
      </c>
      <c r="K117" s="1">
        <v>69</v>
      </c>
      <c r="L117" s="1">
        <v>0</v>
      </c>
      <c r="M117" s="1">
        <v>0</v>
      </c>
      <c r="N117" s="1">
        <v>0</v>
      </c>
      <c r="O117" s="1">
        <v>0</v>
      </c>
      <c r="P117" s="1">
        <v>0</v>
      </c>
      <c r="Q117" s="1">
        <v>69</v>
      </c>
      <c r="R117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17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17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17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18" spans="1:21">
      <c r="A118" t="s">
        <v>19</v>
      </c>
      <c r="B118" t="s">
        <v>139</v>
      </c>
      <c r="C118" t="s">
        <v>1941</v>
      </c>
      <c r="D118" t="s">
        <v>2129</v>
      </c>
      <c r="E118" s="1">
        <v>113</v>
      </c>
      <c r="F118" s="1">
        <v>113</v>
      </c>
      <c r="G118" s="1">
        <v>0</v>
      </c>
      <c r="H118" s="1">
        <v>0</v>
      </c>
      <c r="I118" s="1">
        <v>0</v>
      </c>
      <c r="J118" s="1">
        <v>0</v>
      </c>
      <c r="K118" s="1">
        <v>113</v>
      </c>
      <c r="L118" s="1">
        <v>0</v>
      </c>
      <c r="M118" s="1">
        <v>0</v>
      </c>
      <c r="N118" s="1">
        <v>0</v>
      </c>
      <c r="O118" s="1">
        <v>0</v>
      </c>
      <c r="P118" s="1">
        <v>0</v>
      </c>
      <c r="Q118" s="1">
        <v>113</v>
      </c>
      <c r="R118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18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18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18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19" spans="1:21">
      <c r="A119" t="s">
        <v>19</v>
      </c>
      <c r="B119" t="s">
        <v>140</v>
      </c>
      <c r="C119" t="s">
        <v>1941</v>
      </c>
      <c r="D119" t="s">
        <v>2130</v>
      </c>
      <c r="E119" s="1">
        <v>284</v>
      </c>
      <c r="F119" s="1">
        <v>284</v>
      </c>
      <c r="G119" s="1">
        <v>0</v>
      </c>
      <c r="H119" s="1">
        <v>0</v>
      </c>
      <c r="I119" s="1">
        <v>0</v>
      </c>
      <c r="J119" s="1">
        <v>0</v>
      </c>
      <c r="K119" s="1">
        <v>284</v>
      </c>
      <c r="L119" s="1">
        <v>0</v>
      </c>
      <c r="M119" s="1">
        <v>0</v>
      </c>
      <c r="N119" s="1">
        <v>0</v>
      </c>
      <c r="O119" s="1">
        <v>0</v>
      </c>
      <c r="P119" s="1">
        <v>0</v>
      </c>
      <c r="Q119" s="1">
        <v>284</v>
      </c>
      <c r="R119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19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19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19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20" spans="1:21">
      <c r="A120" t="s">
        <v>19</v>
      </c>
      <c r="B120" t="s">
        <v>141</v>
      </c>
      <c r="C120" t="s">
        <v>1943</v>
      </c>
      <c r="D120" t="s">
        <v>2131</v>
      </c>
      <c r="E120" s="1">
        <v>120</v>
      </c>
      <c r="F120" s="1">
        <v>117</v>
      </c>
      <c r="G120" s="1">
        <v>3</v>
      </c>
      <c r="H120" s="1">
        <v>0</v>
      </c>
      <c r="I120" s="1">
        <v>0</v>
      </c>
      <c r="J120" s="1">
        <v>0</v>
      </c>
      <c r="K120" s="1">
        <v>120</v>
      </c>
      <c r="L120" s="1">
        <v>0</v>
      </c>
      <c r="M120" s="1">
        <v>0</v>
      </c>
      <c r="N120" s="1">
        <v>0</v>
      </c>
      <c r="O120" s="1">
        <v>0</v>
      </c>
      <c r="P120" s="1">
        <v>0</v>
      </c>
      <c r="Q120" s="1">
        <v>120</v>
      </c>
      <c r="R120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20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20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20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21" spans="1:21">
      <c r="A121" t="s">
        <v>19</v>
      </c>
      <c r="B121" t="s">
        <v>142</v>
      </c>
      <c r="C121" t="s">
        <v>1945</v>
      </c>
      <c r="D121" t="s">
        <v>2132</v>
      </c>
      <c r="E121" s="1">
        <v>106</v>
      </c>
      <c r="F121" s="1">
        <v>104</v>
      </c>
      <c r="G121" s="1">
        <v>2</v>
      </c>
      <c r="H121" s="1">
        <v>0</v>
      </c>
      <c r="I121" s="1">
        <v>0</v>
      </c>
      <c r="J121" s="1">
        <v>0</v>
      </c>
      <c r="K121" s="1">
        <v>106</v>
      </c>
      <c r="L121" s="1">
        <v>0</v>
      </c>
      <c r="M121" s="1">
        <v>0</v>
      </c>
      <c r="N121" s="1">
        <v>0</v>
      </c>
      <c r="O121" s="1">
        <v>0</v>
      </c>
      <c r="P121" s="1">
        <v>0</v>
      </c>
      <c r="Q121" s="1">
        <v>106</v>
      </c>
      <c r="R121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21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21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21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22" spans="1:21">
      <c r="A122" t="s">
        <v>19</v>
      </c>
      <c r="B122" t="s">
        <v>143</v>
      </c>
      <c r="C122" t="s">
        <v>1954</v>
      </c>
      <c r="D122" t="s">
        <v>2133</v>
      </c>
      <c r="E122" s="1">
        <v>70</v>
      </c>
      <c r="F122" s="1">
        <v>9</v>
      </c>
      <c r="G122" s="1">
        <v>0</v>
      </c>
      <c r="H122" s="1">
        <v>58</v>
      </c>
      <c r="I122" s="1">
        <v>3</v>
      </c>
      <c r="J122" s="1">
        <v>0</v>
      </c>
      <c r="K122" s="1">
        <v>70</v>
      </c>
      <c r="L122" s="1">
        <v>0</v>
      </c>
      <c r="M122" s="1">
        <v>0</v>
      </c>
      <c r="N122" s="1">
        <v>0</v>
      </c>
      <c r="O122" s="1">
        <v>0</v>
      </c>
      <c r="P122" s="1">
        <v>0</v>
      </c>
      <c r="Q122" s="1">
        <v>70</v>
      </c>
      <c r="R122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22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22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22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23" spans="1:21">
      <c r="A123" t="s">
        <v>19</v>
      </c>
      <c r="B123" t="s">
        <v>144</v>
      </c>
      <c r="C123" t="s">
        <v>1945</v>
      </c>
      <c r="D123" t="s">
        <v>2134</v>
      </c>
      <c r="E123" s="1">
        <v>68</v>
      </c>
      <c r="F123" s="1">
        <v>65</v>
      </c>
      <c r="G123" s="1">
        <v>0</v>
      </c>
      <c r="H123" s="1">
        <v>0</v>
      </c>
      <c r="I123" s="1">
        <v>0</v>
      </c>
      <c r="J123" s="1">
        <v>3</v>
      </c>
      <c r="K123" s="1">
        <v>0</v>
      </c>
      <c r="L123" s="1">
        <v>0</v>
      </c>
      <c r="M123" s="1">
        <v>0</v>
      </c>
      <c r="N123" s="1">
        <v>0</v>
      </c>
      <c r="O123" s="1">
        <v>0</v>
      </c>
      <c r="P123" s="1">
        <v>68</v>
      </c>
      <c r="Q123" s="1">
        <v>0</v>
      </c>
      <c r="R123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23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23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23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24" spans="1:21">
      <c r="A124" t="s">
        <v>19</v>
      </c>
      <c r="B124" t="s">
        <v>145</v>
      </c>
      <c r="C124" t="s">
        <v>1954</v>
      </c>
      <c r="D124" t="s">
        <v>2135</v>
      </c>
      <c r="E124" s="1">
        <v>71</v>
      </c>
      <c r="F124" s="1">
        <v>4</v>
      </c>
      <c r="G124" s="1">
        <v>0</v>
      </c>
      <c r="H124" s="1">
        <v>67</v>
      </c>
      <c r="I124" s="1">
        <v>0</v>
      </c>
      <c r="J124" s="1">
        <v>0</v>
      </c>
      <c r="K124" s="1">
        <v>71</v>
      </c>
      <c r="L124" s="1">
        <v>0</v>
      </c>
      <c r="M124" s="1">
        <v>0</v>
      </c>
      <c r="N124" s="1">
        <v>0</v>
      </c>
      <c r="O124" s="1">
        <v>0</v>
      </c>
      <c r="P124" s="1">
        <v>0</v>
      </c>
      <c r="Q124" s="1">
        <v>71</v>
      </c>
      <c r="R124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24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24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24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25" spans="1:21">
      <c r="A125" t="s">
        <v>19</v>
      </c>
      <c r="B125" t="s">
        <v>146</v>
      </c>
      <c r="C125" t="s">
        <v>1941</v>
      </c>
      <c r="D125" t="s">
        <v>2136</v>
      </c>
      <c r="E125" s="1">
        <v>144</v>
      </c>
      <c r="F125" s="1">
        <v>142</v>
      </c>
      <c r="G125" s="1">
        <v>2</v>
      </c>
      <c r="H125" s="1">
        <v>0</v>
      </c>
      <c r="I125" s="1">
        <v>0</v>
      </c>
      <c r="J125" s="1">
        <v>0</v>
      </c>
      <c r="K125" s="1">
        <v>0</v>
      </c>
      <c r="L125" s="1">
        <v>0</v>
      </c>
      <c r="M125" s="1">
        <v>0</v>
      </c>
      <c r="N125" s="1">
        <v>0</v>
      </c>
      <c r="O125" s="1">
        <v>144</v>
      </c>
      <c r="P125" s="1">
        <v>0</v>
      </c>
      <c r="Q125" s="1">
        <v>0</v>
      </c>
      <c r="R125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25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25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25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26" spans="1:21">
      <c r="A126" t="s">
        <v>19</v>
      </c>
      <c r="B126" t="s">
        <v>147</v>
      </c>
      <c r="C126" t="s">
        <v>1940</v>
      </c>
      <c r="D126" t="s">
        <v>2137</v>
      </c>
      <c r="E126" s="1">
        <v>179</v>
      </c>
      <c r="F126" s="1">
        <v>178</v>
      </c>
      <c r="G126" s="1">
        <v>0</v>
      </c>
      <c r="H126" s="1">
        <v>0</v>
      </c>
      <c r="I126" s="1">
        <v>0</v>
      </c>
      <c r="J126" s="1">
        <v>1</v>
      </c>
      <c r="K126" s="1">
        <v>0</v>
      </c>
      <c r="L126" s="1">
        <v>0</v>
      </c>
      <c r="M126" s="1">
        <v>179</v>
      </c>
      <c r="N126" s="1">
        <v>0</v>
      </c>
      <c r="O126" s="1">
        <v>0</v>
      </c>
      <c r="P126" s="1">
        <v>0</v>
      </c>
      <c r="Q126" s="1">
        <v>0</v>
      </c>
      <c r="R126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26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26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26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27" spans="1:21">
      <c r="A127" t="s">
        <v>19</v>
      </c>
      <c r="B127" t="s">
        <v>148</v>
      </c>
      <c r="C127" t="s">
        <v>1947</v>
      </c>
      <c r="D127" t="s">
        <v>2138</v>
      </c>
      <c r="E127" s="1">
        <v>101</v>
      </c>
      <c r="F127" s="1">
        <v>101</v>
      </c>
      <c r="G127" s="1">
        <v>0</v>
      </c>
      <c r="H127" s="1">
        <v>0</v>
      </c>
      <c r="I127" s="1">
        <v>0</v>
      </c>
      <c r="J127" s="1">
        <v>0</v>
      </c>
      <c r="K127" s="1">
        <v>0</v>
      </c>
      <c r="L127" s="1">
        <v>0</v>
      </c>
      <c r="M127" s="1">
        <v>0</v>
      </c>
      <c r="N127" s="1">
        <v>101</v>
      </c>
      <c r="O127" s="1">
        <v>0</v>
      </c>
      <c r="P127" s="1">
        <v>0</v>
      </c>
      <c r="Q127" s="1">
        <v>0</v>
      </c>
      <c r="R127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27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27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27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28" spans="1:21">
      <c r="A128" t="s">
        <v>19</v>
      </c>
      <c r="B128" t="s">
        <v>149</v>
      </c>
      <c r="C128" t="s">
        <v>1945</v>
      </c>
      <c r="D128" t="s">
        <v>2139</v>
      </c>
      <c r="E128" s="1">
        <v>75</v>
      </c>
      <c r="F128" s="1">
        <v>75</v>
      </c>
      <c r="G128" s="1">
        <v>0</v>
      </c>
      <c r="H128" s="1">
        <v>0</v>
      </c>
      <c r="I128" s="1">
        <v>0</v>
      </c>
      <c r="J128" s="1">
        <v>0</v>
      </c>
      <c r="K128" s="1">
        <v>0</v>
      </c>
      <c r="L128" s="1">
        <v>0</v>
      </c>
      <c r="M128" s="1">
        <v>0</v>
      </c>
      <c r="N128" s="1">
        <v>0</v>
      </c>
      <c r="O128" s="1">
        <v>0</v>
      </c>
      <c r="P128" s="1">
        <v>75</v>
      </c>
      <c r="Q128" s="1">
        <v>0</v>
      </c>
      <c r="R128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28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28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28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29" spans="1:21">
      <c r="A129" t="s">
        <v>19</v>
      </c>
      <c r="B129" t="s">
        <v>150</v>
      </c>
      <c r="C129" t="s">
        <v>1946</v>
      </c>
      <c r="D129" t="s">
        <v>2140</v>
      </c>
      <c r="E129" s="1">
        <v>30</v>
      </c>
      <c r="F129" s="1">
        <v>30</v>
      </c>
      <c r="G129" s="1">
        <v>0</v>
      </c>
      <c r="H129" s="1">
        <v>0</v>
      </c>
      <c r="I129" s="1">
        <v>0</v>
      </c>
      <c r="J129" s="1">
        <v>0</v>
      </c>
      <c r="K129" s="1">
        <v>30</v>
      </c>
      <c r="L129" s="1">
        <v>0</v>
      </c>
      <c r="M129" s="1">
        <v>0</v>
      </c>
      <c r="N129" s="1">
        <v>0</v>
      </c>
      <c r="O129" s="1">
        <v>0</v>
      </c>
      <c r="P129" s="1">
        <v>0</v>
      </c>
      <c r="Q129" s="1">
        <v>30</v>
      </c>
      <c r="R129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29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29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29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30" spans="1:21">
      <c r="A130" t="s">
        <v>19</v>
      </c>
      <c r="B130" t="s">
        <v>151</v>
      </c>
      <c r="C130" t="s">
        <v>1949</v>
      </c>
      <c r="D130" t="s">
        <v>2141</v>
      </c>
      <c r="E130" s="1">
        <v>229</v>
      </c>
      <c r="F130" s="1">
        <v>227</v>
      </c>
      <c r="G130" s="1">
        <v>0</v>
      </c>
      <c r="H130" s="1">
        <v>0</v>
      </c>
      <c r="I130" s="1">
        <v>0</v>
      </c>
      <c r="J130" s="1">
        <v>2</v>
      </c>
      <c r="K130" s="1">
        <v>229</v>
      </c>
      <c r="L130" s="1">
        <v>0</v>
      </c>
      <c r="M130" s="1">
        <v>0</v>
      </c>
      <c r="N130" s="1">
        <v>0</v>
      </c>
      <c r="O130" s="1">
        <v>0</v>
      </c>
      <c r="P130" s="1">
        <v>0</v>
      </c>
      <c r="Q130" s="1">
        <v>229</v>
      </c>
      <c r="R130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30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30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30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31" spans="1:21">
      <c r="A131" t="s">
        <v>19</v>
      </c>
      <c r="B131" t="s">
        <v>152</v>
      </c>
      <c r="C131" t="s">
        <v>1954</v>
      </c>
      <c r="D131" t="s">
        <v>2142</v>
      </c>
      <c r="E131" s="1">
        <v>52</v>
      </c>
      <c r="F131" s="1">
        <v>52</v>
      </c>
      <c r="G131" s="1">
        <v>0</v>
      </c>
      <c r="H131" s="1">
        <v>0</v>
      </c>
      <c r="I131" s="1">
        <v>0</v>
      </c>
      <c r="J131" s="1">
        <v>0</v>
      </c>
      <c r="K131" s="1">
        <v>52</v>
      </c>
      <c r="L131" s="1">
        <v>0</v>
      </c>
      <c r="M131" s="1">
        <v>0</v>
      </c>
      <c r="N131" s="1">
        <v>0</v>
      </c>
      <c r="O131" s="1">
        <v>0</v>
      </c>
      <c r="P131" s="1">
        <v>0</v>
      </c>
      <c r="Q131" s="1">
        <v>52</v>
      </c>
      <c r="R131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31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31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31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32" spans="1:21">
      <c r="A132" t="s">
        <v>19</v>
      </c>
      <c r="B132" t="s">
        <v>153</v>
      </c>
      <c r="C132" t="s">
        <v>1948</v>
      </c>
      <c r="D132" t="s">
        <v>2143</v>
      </c>
      <c r="E132" s="1">
        <v>241</v>
      </c>
      <c r="F132" s="1">
        <v>241</v>
      </c>
      <c r="G132" s="1">
        <v>0</v>
      </c>
      <c r="H132" s="1">
        <v>0</v>
      </c>
      <c r="I132" s="1">
        <v>0</v>
      </c>
      <c r="J132" s="1">
        <v>0</v>
      </c>
      <c r="K132" s="1">
        <v>0</v>
      </c>
      <c r="L132" s="1">
        <v>241</v>
      </c>
      <c r="M132" s="1">
        <v>0</v>
      </c>
      <c r="N132" s="1">
        <v>0</v>
      </c>
      <c r="O132" s="1">
        <v>0</v>
      </c>
      <c r="P132" s="1">
        <v>0</v>
      </c>
      <c r="Q132" s="1">
        <v>0</v>
      </c>
      <c r="R132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32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32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32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33" spans="1:21">
      <c r="A133" t="s">
        <v>19</v>
      </c>
      <c r="B133" t="s">
        <v>154</v>
      </c>
      <c r="C133" t="s">
        <v>1941</v>
      </c>
      <c r="D133" t="s">
        <v>2144</v>
      </c>
      <c r="E133" s="1">
        <v>82</v>
      </c>
      <c r="F133" s="1">
        <v>76</v>
      </c>
      <c r="G133" s="1">
        <v>6</v>
      </c>
      <c r="H133" s="1">
        <v>0</v>
      </c>
      <c r="I133" s="1">
        <v>0</v>
      </c>
      <c r="J133" s="1">
        <v>0</v>
      </c>
      <c r="K133" s="1">
        <v>0</v>
      </c>
      <c r="L133" s="1">
        <v>0</v>
      </c>
      <c r="M133" s="1">
        <v>0</v>
      </c>
      <c r="N133" s="1">
        <v>0</v>
      </c>
      <c r="O133" s="1">
        <v>0</v>
      </c>
      <c r="P133" s="1">
        <v>82</v>
      </c>
      <c r="Q133" s="1">
        <v>0</v>
      </c>
      <c r="R133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33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33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33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34" spans="1:21">
      <c r="A134" t="s">
        <v>19</v>
      </c>
      <c r="B134" t="s">
        <v>155</v>
      </c>
      <c r="C134" t="s">
        <v>1947</v>
      </c>
      <c r="D134" t="s">
        <v>2145</v>
      </c>
      <c r="E134" s="1">
        <v>49</v>
      </c>
      <c r="F134" s="1">
        <v>49</v>
      </c>
      <c r="G134" s="1">
        <v>0</v>
      </c>
      <c r="H134" s="1">
        <v>0</v>
      </c>
      <c r="I134" s="1">
        <v>0</v>
      </c>
      <c r="J134" s="1">
        <v>0</v>
      </c>
      <c r="K134" s="1">
        <v>49</v>
      </c>
      <c r="L134" s="1">
        <v>0</v>
      </c>
      <c r="M134" s="1">
        <v>0</v>
      </c>
      <c r="N134" s="1">
        <v>0</v>
      </c>
      <c r="O134" s="1">
        <v>0</v>
      </c>
      <c r="P134" s="1">
        <v>0</v>
      </c>
      <c r="Q134" s="1">
        <v>49</v>
      </c>
      <c r="R134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34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34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34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35" spans="1:21">
      <c r="A135" t="s">
        <v>19</v>
      </c>
      <c r="B135" t="s">
        <v>156</v>
      </c>
      <c r="C135" t="s">
        <v>1947</v>
      </c>
      <c r="D135" t="s">
        <v>2146</v>
      </c>
      <c r="E135" s="1">
        <v>69</v>
      </c>
      <c r="F135" s="1">
        <v>7</v>
      </c>
      <c r="G135" s="1">
        <v>0</v>
      </c>
      <c r="H135" s="1">
        <v>0</v>
      </c>
      <c r="I135" s="1">
        <v>0</v>
      </c>
      <c r="J135" s="1">
        <v>62</v>
      </c>
      <c r="K135" s="1">
        <v>69</v>
      </c>
      <c r="L135" s="1">
        <v>0</v>
      </c>
      <c r="M135" s="1">
        <v>0</v>
      </c>
      <c r="N135" s="1">
        <v>0</v>
      </c>
      <c r="O135" s="1">
        <v>0</v>
      </c>
      <c r="P135" s="1">
        <v>0</v>
      </c>
      <c r="Q135" s="1">
        <v>69</v>
      </c>
      <c r="R135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35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35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35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36" spans="1:21">
      <c r="A136" t="s">
        <v>19</v>
      </c>
      <c r="B136" t="s">
        <v>157</v>
      </c>
      <c r="C136" t="s">
        <v>1943</v>
      </c>
      <c r="D136" t="s">
        <v>2147</v>
      </c>
      <c r="E136" s="1">
        <v>111</v>
      </c>
      <c r="F136" s="1">
        <v>111</v>
      </c>
      <c r="G136" s="1">
        <v>0</v>
      </c>
      <c r="H136" s="1">
        <v>0</v>
      </c>
      <c r="I136" s="1">
        <v>0</v>
      </c>
      <c r="J136" s="1">
        <v>0</v>
      </c>
      <c r="K136" s="1">
        <v>0</v>
      </c>
      <c r="L136" s="1">
        <v>0</v>
      </c>
      <c r="M136" s="1">
        <v>111</v>
      </c>
      <c r="N136" s="1">
        <v>0</v>
      </c>
      <c r="O136" s="1">
        <v>0</v>
      </c>
      <c r="P136" s="1">
        <v>0</v>
      </c>
      <c r="Q136" s="1">
        <v>0</v>
      </c>
      <c r="R136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36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36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36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37" spans="1:21">
      <c r="A137" t="s">
        <v>19</v>
      </c>
      <c r="B137" t="s">
        <v>158</v>
      </c>
      <c r="C137" t="s">
        <v>1952</v>
      </c>
      <c r="D137" t="s">
        <v>2148</v>
      </c>
      <c r="E137" s="1">
        <v>126</v>
      </c>
      <c r="F137" s="1">
        <v>122</v>
      </c>
      <c r="G137" s="1">
        <v>4</v>
      </c>
      <c r="H137" s="1">
        <v>0</v>
      </c>
      <c r="I137" s="1">
        <v>0</v>
      </c>
      <c r="J137" s="1">
        <v>0</v>
      </c>
      <c r="K137" s="1">
        <v>0</v>
      </c>
      <c r="L137" s="1">
        <v>0</v>
      </c>
      <c r="M137" s="1">
        <v>0</v>
      </c>
      <c r="N137" s="1">
        <v>126</v>
      </c>
      <c r="O137" s="1">
        <v>0</v>
      </c>
      <c r="P137" s="1">
        <v>0</v>
      </c>
      <c r="Q137" s="1">
        <v>0</v>
      </c>
      <c r="R137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37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37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37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38" spans="1:21">
      <c r="A138" t="s">
        <v>19</v>
      </c>
      <c r="B138" t="s">
        <v>159</v>
      </c>
      <c r="C138" t="s">
        <v>1943</v>
      </c>
      <c r="D138" t="s">
        <v>2149</v>
      </c>
      <c r="E138" s="1">
        <v>196</v>
      </c>
      <c r="F138" s="1">
        <v>191</v>
      </c>
      <c r="G138" s="1">
        <v>5</v>
      </c>
      <c r="H138" s="1">
        <v>0</v>
      </c>
      <c r="I138" s="1">
        <v>0</v>
      </c>
      <c r="J138" s="1">
        <v>0</v>
      </c>
      <c r="K138" s="1">
        <v>0</v>
      </c>
      <c r="L138" s="1">
        <v>0</v>
      </c>
      <c r="M138" s="1">
        <v>196</v>
      </c>
      <c r="N138" s="1">
        <v>0</v>
      </c>
      <c r="O138" s="1">
        <v>0</v>
      </c>
      <c r="P138" s="1">
        <v>0</v>
      </c>
      <c r="Q138" s="1">
        <v>0</v>
      </c>
      <c r="R138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38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38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38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39" spans="1:21">
      <c r="A139" t="s">
        <v>19</v>
      </c>
      <c r="B139" t="s">
        <v>160</v>
      </c>
      <c r="C139" t="s">
        <v>1952</v>
      </c>
      <c r="D139" t="s">
        <v>2022</v>
      </c>
      <c r="E139" s="1">
        <v>80</v>
      </c>
      <c r="F139" s="1">
        <v>80</v>
      </c>
      <c r="G139" s="1">
        <v>0</v>
      </c>
      <c r="H139" s="1">
        <v>0</v>
      </c>
      <c r="I139" s="1">
        <v>0</v>
      </c>
      <c r="J139" s="1">
        <v>0</v>
      </c>
      <c r="K139" s="1">
        <v>80</v>
      </c>
      <c r="L139" s="1">
        <v>0</v>
      </c>
      <c r="M139" s="1">
        <v>0</v>
      </c>
      <c r="N139" s="1">
        <v>0</v>
      </c>
      <c r="O139" s="1">
        <v>0</v>
      </c>
      <c r="P139" s="1">
        <v>0</v>
      </c>
      <c r="Q139" s="1">
        <v>80</v>
      </c>
      <c r="R139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39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39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39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40" spans="1:21">
      <c r="A140" t="s">
        <v>19</v>
      </c>
      <c r="B140" t="s">
        <v>161</v>
      </c>
      <c r="C140" t="s">
        <v>1948</v>
      </c>
      <c r="D140" t="s">
        <v>2150</v>
      </c>
      <c r="E140" s="1">
        <v>99</v>
      </c>
      <c r="F140" s="1">
        <v>97</v>
      </c>
      <c r="G140" s="1">
        <v>2</v>
      </c>
      <c r="H140" s="1">
        <v>0</v>
      </c>
      <c r="I140" s="1">
        <v>0</v>
      </c>
      <c r="J140" s="1">
        <v>0</v>
      </c>
      <c r="K140" s="1">
        <v>0</v>
      </c>
      <c r="L140" s="1">
        <v>0</v>
      </c>
      <c r="M140" s="1">
        <v>0</v>
      </c>
      <c r="N140" s="1">
        <v>0</v>
      </c>
      <c r="O140" s="1">
        <v>99</v>
      </c>
      <c r="P140" s="1">
        <v>0</v>
      </c>
      <c r="Q140" s="1">
        <v>0</v>
      </c>
      <c r="R140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40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40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40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41" spans="1:21">
      <c r="A141" t="s">
        <v>19</v>
      </c>
      <c r="B141" t="s">
        <v>162</v>
      </c>
      <c r="C141" t="s">
        <v>1948</v>
      </c>
      <c r="D141" t="s">
        <v>2151</v>
      </c>
      <c r="E141" s="1">
        <v>55</v>
      </c>
      <c r="F141" s="1">
        <v>55</v>
      </c>
      <c r="G141" s="1">
        <v>0</v>
      </c>
      <c r="H141" s="1">
        <v>0</v>
      </c>
      <c r="I141" s="1">
        <v>0</v>
      </c>
      <c r="J141" s="1">
        <v>0</v>
      </c>
      <c r="K141" s="1">
        <v>0</v>
      </c>
      <c r="L141" s="1">
        <v>0</v>
      </c>
      <c r="M141" s="1">
        <v>55</v>
      </c>
      <c r="N141" s="1">
        <v>0</v>
      </c>
      <c r="O141" s="1">
        <v>0</v>
      </c>
      <c r="P141" s="1">
        <v>0</v>
      </c>
      <c r="Q141" s="1">
        <v>0</v>
      </c>
      <c r="R141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41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41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41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42" spans="1:21">
      <c r="A142" t="s">
        <v>19</v>
      </c>
      <c r="B142" t="s">
        <v>163</v>
      </c>
      <c r="C142" t="s">
        <v>1945</v>
      </c>
      <c r="D142" t="s">
        <v>2152</v>
      </c>
      <c r="E142" s="1">
        <v>200</v>
      </c>
      <c r="F142" s="1">
        <v>200</v>
      </c>
      <c r="G142" s="1">
        <v>0</v>
      </c>
      <c r="H142" s="1">
        <v>0</v>
      </c>
      <c r="I142" s="1">
        <v>0</v>
      </c>
      <c r="J142" s="1">
        <v>0</v>
      </c>
      <c r="K142" s="1">
        <v>0</v>
      </c>
      <c r="L142" s="1">
        <v>0</v>
      </c>
      <c r="M142" s="1">
        <v>0</v>
      </c>
      <c r="N142" s="1">
        <v>0</v>
      </c>
      <c r="O142" s="1">
        <v>0</v>
      </c>
      <c r="P142" s="1">
        <v>200</v>
      </c>
      <c r="Q142" s="1">
        <v>0</v>
      </c>
      <c r="R142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42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42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42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43" spans="1:21">
      <c r="A143" t="s">
        <v>19</v>
      </c>
      <c r="B143" t="s">
        <v>164</v>
      </c>
      <c r="C143" t="s">
        <v>1943</v>
      </c>
      <c r="D143" t="s">
        <v>2153</v>
      </c>
      <c r="E143" s="1">
        <v>90</v>
      </c>
      <c r="F143" s="1">
        <v>90</v>
      </c>
      <c r="G143" s="1">
        <v>0</v>
      </c>
      <c r="H143" s="1">
        <v>0</v>
      </c>
      <c r="I143" s="1">
        <v>0</v>
      </c>
      <c r="J143" s="1">
        <v>0</v>
      </c>
      <c r="K143" s="1">
        <v>0</v>
      </c>
      <c r="L143" s="1">
        <v>0</v>
      </c>
      <c r="M143" s="1">
        <v>0</v>
      </c>
      <c r="N143" s="1">
        <v>90</v>
      </c>
      <c r="O143" s="1">
        <v>0</v>
      </c>
      <c r="P143" s="1">
        <v>0</v>
      </c>
      <c r="Q143" s="1">
        <v>0</v>
      </c>
      <c r="R143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43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43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43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44" spans="1:21">
      <c r="A144" t="s">
        <v>19</v>
      </c>
      <c r="B144" t="s">
        <v>165</v>
      </c>
      <c r="C144" t="s">
        <v>1949</v>
      </c>
      <c r="D144" t="s">
        <v>2154</v>
      </c>
      <c r="E144" s="1">
        <v>87</v>
      </c>
      <c r="F144" s="1">
        <v>87</v>
      </c>
      <c r="G144" s="1">
        <v>0</v>
      </c>
      <c r="H144" s="1">
        <v>0</v>
      </c>
      <c r="I144" s="1">
        <v>0</v>
      </c>
      <c r="J144" s="1">
        <v>0</v>
      </c>
      <c r="K144" s="1">
        <v>0</v>
      </c>
      <c r="L144" s="1">
        <v>0</v>
      </c>
      <c r="M144" s="1">
        <v>0</v>
      </c>
      <c r="N144" s="1">
        <v>87</v>
      </c>
      <c r="O144" s="1">
        <v>0</v>
      </c>
      <c r="P144" s="1">
        <v>0</v>
      </c>
      <c r="Q144" s="1">
        <v>0</v>
      </c>
      <c r="R144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44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44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44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45" spans="1:21">
      <c r="A145" t="s">
        <v>19</v>
      </c>
      <c r="B145" t="s">
        <v>166</v>
      </c>
      <c r="C145" t="s">
        <v>1942</v>
      </c>
      <c r="D145" t="s">
        <v>2155</v>
      </c>
      <c r="E145" s="1">
        <v>108</v>
      </c>
      <c r="F145" s="1">
        <v>105</v>
      </c>
      <c r="G145" s="1">
        <v>0</v>
      </c>
      <c r="H145" s="1">
        <v>0</v>
      </c>
      <c r="I145" s="1">
        <v>0</v>
      </c>
      <c r="J145" s="1">
        <v>3</v>
      </c>
      <c r="K145" s="1">
        <v>0</v>
      </c>
      <c r="L145" s="1">
        <v>0</v>
      </c>
      <c r="M145" s="1">
        <v>108</v>
      </c>
      <c r="N145" s="1">
        <v>0</v>
      </c>
      <c r="O145" s="1">
        <v>0</v>
      </c>
      <c r="P145" s="1">
        <v>0</v>
      </c>
      <c r="Q145" s="1">
        <v>0</v>
      </c>
      <c r="R145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45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45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45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46" spans="1:21">
      <c r="A146" t="s">
        <v>19</v>
      </c>
      <c r="B146" t="s">
        <v>167</v>
      </c>
      <c r="C146" t="s">
        <v>1941</v>
      </c>
      <c r="D146" t="s">
        <v>2156</v>
      </c>
      <c r="E146" s="1">
        <v>72</v>
      </c>
      <c r="F146" s="1">
        <v>50</v>
      </c>
      <c r="G146" s="1">
        <v>0</v>
      </c>
      <c r="H146" s="1">
        <v>0</v>
      </c>
      <c r="I146" s="1">
        <v>0</v>
      </c>
      <c r="J146" s="1">
        <v>22</v>
      </c>
      <c r="K146" s="1">
        <v>0</v>
      </c>
      <c r="L146" s="1">
        <v>0</v>
      </c>
      <c r="M146" s="1">
        <v>0</v>
      </c>
      <c r="N146" s="1">
        <v>0</v>
      </c>
      <c r="O146" s="1">
        <v>0</v>
      </c>
      <c r="P146" s="1">
        <v>72</v>
      </c>
      <c r="Q146" s="1">
        <v>0</v>
      </c>
      <c r="R146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46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46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46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47" spans="1:21">
      <c r="A147" t="s">
        <v>19</v>
      </c>
      <c r="B147" t="s">
        <v>168</v>
      </c>
      <c r="C147" t="s">
        <v>1941</v>
      </c>
      <c r="D147" t="s">
        <v>2157</v>
      </c>
      <c r="E147" s="1">
        <v>69</v>
      </c>
      <c r="F147" s="1">
        <v>69</v>
      </c>
      <c r="G147" s="1">
        <v>0</v>
      </c>
      <c r="H147" s="1">
        <v>0</v>
      </c>
      <c r="I147" s="1">
        <v>0</v>
      </c>
      <c r="J147" s="1">
        <v>0</v>
      </c>
      <c r="K147" s="1">
        <v>69</v>
      </c>
      <c r="L147" s="1">
        <v>0</v>
      </c>
      <c r="M147" s="1">
        <v>0</v>
      </c>
      <c r="N147" s="1">
        <v>0</v>
      </c>
      <c r="O147" s="1">
        <v>0</v>
      </c>
      <c r="P147" s="1">
        <v>0</v>
      </c>
      <c r="Q147" s="1">
        <v>69</v>
      </c>
      <c r="R147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47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47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47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48" spans="1:21">
      <c r="A148" t="s">
        <v>19</v>
      </c>
      <c r="B148" t="s">
        <v>169</v>
      </c>
      <c r="C148" t="s">
        <v>1948</v>
      </c>
      <c r="D148" t="s">
        <v>2098</v>
      </c>
      <c r="E148" s="1">
        <v>145</v>
      </c>
      <c r="F148" s="1">
        <v>145</v>
      </c>
      <c r="G148" s="1">
        <v>0</v>
      </c>
      <c r="H148" s="1">
        <v>0</v>
      </c>
      <c r="I148" s="1">
        <v>0</v>
      </c>
      <c r="J148" s="1">
        <v>0</v>
      </c>
      <c r="K148" s="1">
        <v>0</v>
      </c>
      <c r="L148" s="1">
        <v>0</v>
      </c>
      <c r="M148" s="1">
        <v>0</v>
      </c>
      <c r="N148" s="1">
        <v>0</v>
      </c>
      <c r="O148" s="1">
        <v>0</v>
      </c>
      <c r="P148" s="1">
        <v>145</v>
      </c>
      <c r="Q148" s="1">
        <v>0</v>
      </c>
      <c r="R148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48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48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48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49" spans="1:21">
      <c r="A149" t="s">
        <v>19</v>
      </c>
      <c r="B149" t="s">
        <v>170</v>
      </c>
      <c r="C149" t="s">
        <v>1945</v>
      </c>
      <c r="D149" t="s">
        <v>2158</v>
      </c>
      <c r="E149" s="1">
        <v>17</v>
      </c>
      <c r="F149" s="1">
        <v>17</v>
      </c>
      <c r="G149" s="1">
        <v>0</v>
      </c>
      <c r="H149" s="1">
        <v>0</v>
      </c>
      <c r="I149" s="1">
        <v>0</v>
      </c>
      <c r="J149" s="1">
        <v>0</v>
      </c>
      <c r="K149" s="1">
        <v>17</v>
      </c>
      <c r="L149" s="1">
        <v>0</v>
      </c>
      <c r="M149" s="1">
        <v>0</v>
      </c>
      <c r="N149" s="1">
        <v>0</v>
      </c>
      <c r="O149" s="1">
        <v>0</v>
      </c>
      <c r="P149" s="1">
        <v>0</v>
      </c>
      <c r="Q149" s="1">
        <v>17</v>
      </c>
      <c r="R149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49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49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49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50" spans="1:21">
      <c r="A150" t="s">
        <v>19</v>
      </c>
      <c r="B150" t="s">
        <v>171</v>
      </c>
      <c r="C150" t="s">
        <v>1935</v>
      </c>
      <c r="D150" t="s">
        <v>2159</v>
      </c>
      <c r="E150" s="1">
        <v>73</v>
      </c>
      <c r="F150" s="1">
        <v>73</v>
      </c>
      <c r="G150" s="1">
        <v>0</v>
      </c>
      <c r="H150" s="1">
        <v>0</v>
      </c>
      <c r="I150" s="1">
        <v>0</v>
      </c>
      <c r="J150" s="1">
        <v>0</v>
      </c>
      <c r="K150" s="1">
        <v>0</v>
      </c>
      <c r="L150" s="1">
        <v>0</v>
      </c>
      <c r="M150" s="1">
        <v>73</v>
      </c>
      <c r="N150" s="1">
        <v>0</v>
      </c>
      <c r="O150" s="1">
        <v>0</v>
      </c>
      <c r="P150" s="1">
        <v>0</v>
      </c>
      <c r="Q150" s="1">
        <v>0</v>
      </c>
      <c r="R150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50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50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50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51" spans="1:21">
      <c r="A151" t="s">
        <v>19</v>
      </c>
      <c r="B151" t="s">
        <v>172</v>
      </c>
      <c r="C151" t="s">
        <v>1943</v>
      </c>
      <c r="D151" t="s">
        <v>2160</v>
      </c>
      <c r="E151" s="1">
        <v>33</v>
      </c>
      <c r="F151" s="1">
        <v>33</v>
      </c>
      <c r="G151" s="1">
        <v>0</v>
      </c>
      <c r="H151" s="1">
        <v>0</v>
      </c>
      <c r="I151" s="1">
        <v>0</v>
      </c>
      <c r="J151" s="1">
        <v>0</v>
      </c>
      <c r="K151" s="1">
        <v>33</v>
      </c>
      <c r="L151" s="1">
        <v>0</v>
      </c>
      <c r="M151" s="1">
        <v>0</v>
      </c>
      <c r="N151" s="1">
        <v>0</v>
      </c>
      <c r="O151" s="1">
        <v>0</v>
      </c>
      <c r="P151" s="1">
        <v>0</v>
      </c>
      <c r="Q151" s="1">
        <v>33</v>
      </c>
      <c r="R151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51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51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51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52" spans="1:21">
      <c r="A152" t="s">
        <v>19</v>
      </c>
      <c r="B152" t="s">
        <v>173</v>
      </c>
      <c r="C152" t="s">
        <v>1944</v>
      </c>
      <c r="D152" t="s">
        <v>2161</v>
      </c>
      <c r="E152" s="1">
        <v>130</v>
      </c>
      <c r="F152" s="1">
        <v>113</v>
      </c>
      <c r="G152" s="1">
        <v>0</v>
      </c>
      <c r="H152" s="1">
        <v>0</v>
      </c>
      <c r="I152" s="1">
        <v>0</v>
      </c>
      <c r="J152" s="1">
        <v>17</v>
      </c>
      <c r="K152" s="1">
        <v>130</v>
      </c>
      <c r="L152" s="1">
        <v>0</v>
      </c>
      <c r="M152" s="1">
        <v>0</v>
      </c>
      <c r="N152" s="1">
        <v>0</v>
      </c>
      <c r="O152" s="1">
        <v>0</v>
      </c>
      <c r="P152" s="1">
        <v>0</v>
      </c>
      <c r="Q152" s="1">
        <v>130</v>
      </c>
      <c r="R152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52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52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52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53" spans="1:21">
      <c r="A153" t="s">
        <v>19</v>
      </c>
      <c r="B153" t="s">
        <v>174</v>
      </c>
      <c r="C153" t="s">
        <v>1941</v>
      </c>
      <c r="D153" t="s">
        <v>2162</v>
      </c>
      <c r="E153" s="1">
        <v>24</v>
      </c>
      <c r="F153" s="1">
        <v>24</v>
      </c>
      <c r="G153" s="1">
        <v>0</v>
      </c>
      <c r="H153" s="1">
        <v>0</v>
      </c>
      <c r="I153" s="1">
        <v>0</v>
      </c>
      <c r="J153" s="1">
        <v>0</v>
      </c>
      <c r="K153" s="1">
        <v>24</v>
      </c>
      <c r="L153" s="1">
        <v>0</v>
      </c>
      <c r="M153" s="1">
        <v>0</v>
      </c>
      <c r="N153" s="1">
        <v>0</v>
      </c>
      <c r="O153" s="1">
        <v>0</v>
      </c>
      <c r="P153" s="1">
        <v>0</v>
      </c>
      <c r="Q153" s="1">
        <v>24</v>
      </c>
      <c r="R153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53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53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53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54" spans="1:21">
      <c r="A154" t="s">
        <v>19</v>
      </c>
      <c r="B154" t="s">
        <v>175</v>
      </c>
      <c r="C154" t="s">
        <v>1941</v>
      </c>
      <c r="D154" t="s">
        <v>2163</v>
      </c>
      <c r="E154" s="1">
        <v>85</v>
      </c>
      <c r="F154" s="1">
        <v>82</v>
      </c>
      <c r="G154" s="1">
        <v>3</v>
      </c>
      <c r="H154" s="1">
        <v>0</v>
      </c>
      <c r="I154" s="1">
        <v>0</v>
      </c>
      <c r="J154" s="1">
        <v>0</v>
      </c>
      <c r="K154" s="1">
        <v>85</v>
      </c>
      <c r="L154" s="1">
        <v>0</v>
      </c>
      <c r="M154" s="1">
        <v>0</v>
      </c>
      <c r="N154" s="1">
        <v>0</v>
      </c>
      <c r="O154" s="1">
        <v>0</v>
      </c>
      <c r="P154" s="1">
        <v>0</v>
      </c>
      <c r="Q154" s="1">
        <v>85</v>
      </c>
      <c r="R154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54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54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54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55" spans="1:21">
      <c r="A155" t="s">
        <v>19</v>
      </c>
      <c r="B155" t="s">
        <v>176</v>
      </c>
      <c r="C155" t="s">
        <v>1947</v>
      </c>
      <c r="D155" t="s">
        <v>2164</v>
      </c>
      <c r="E155" s="1">
        <v>66</v>
      </c>
      <c r="F155" s="1">
        <v>66</v>
      </c>
      <c r="G155" s="1">
        <v>0</v>
      </c>
      <c r="H155" s="1">
        <v>0</v>
      </c>
      <c r="I155" s="1">
        <v>0</v>
      </c>
      <c r="J155" s="1">
        <v>0</v>
      </c>
      <c r="K155" s="1">
        <v>0</v>
      </c>
      <c r="L155" s="1">
        <v>0</v>
      </c>
      <c r="M155" s="1">
        <v>0</v>
      </c>
      <c r="N155" s="1">
        <v>66</v>
      </c>
      <c r="O155" s="1">
        <v>0</v>
      </c>
      <c r="P155" s="1">
        <v>0</v>
      </c>
      <c r="Q155" s="1">
        <v>0</v>
      </c>
      <c r="R155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55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55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55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56" spans="1:21">
      <c r="A156" t="s">
        <v>19</v>
      </c>
      <c r="B156" t="s">
        <v>177</v>
      </c>
      <c r="C156" t="s">
        <v>1935</v>
      </c>
      <c r="D156" t="s">
        <v>2165</v>
      </c>
      <c r="E156" s="1">
        <v>16</v>
      </c>
      <c r="F156" s="1">
        <v>16</v>
      </c>
      <c r="G156" s="1">
        <v>0</v>
      </c>
      <c r="H156" s="1">
        <v>0</v>
      </c>
      <c r="I156" s="1">
        <v>0</v>
      </c>
      <c r="J156" s="1">
        <v>0</v>
      </c>
      <c r="K156" s="1">
        <v>0</v>
      </c>
      <c r="L156" s="1">
        <v>0</v>
      </c>
      <c r="M156" s="1">
        <v>0</v>
      </c>
      <c r="N156" s="1">
        <v>16</v>
      </c>
      <c r="O156" s="1">
        <v>0</v>
      </c>
      <c r="P156" s="1">
        <v>0</v>
      </c>
      <c r="Q156" s="1">
        <v>0</v>
      </c>
      <c r="R156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56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56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56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57" spans="1:21">
      <c r="A157" t="s">
        <v>19</v>
      </c>
      <c r="B157" t="s">
        <v>178</v>
      </c>
      <c r="C157" t="s">
        <v>1952</v>
      </c>
      <c r="D157" t="s">
        <v>2166</v>
      </c>
      <c r="E157" s="1">
        <v>50</v>
      </c>
      <c r="F157" s="1">
        <v>49</v>
      </c>
      <c r="G157" s="1">
        <v>0</v>
      </c>
      <c r="H157" s="1">
        <v>0</v>
      </c>
      <c r="I157" s="1">
        <v>0</v>
      </c>
      <c r="J157" s="1">
        <v>1</v>
      </c>
      <c r="K157" s="1">
        <v>0</v>
      </c>
      <c r="L157" s="1">
        <v>0</v>
      </c>
      <c r="M157" s="1">
        <v>0</v>
      </c>
      <c r="N157" s="1">
        <v>0</v>
      </c>
      <c r="O157" s="1">
        <v>0</v>
      </c>
      <c r="P157" s="1">
        <v>50</v>
      </c>
      <c r="Q157" s="1">
        <v>0</v>
      </c>
      <c r="R157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57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57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57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58" spans="1:21">
      <c r="A158" t="s">
        <v>19</v>
      </c>
      <c r="B158" t="s">
        <v>179</v>
      </c>
      <c r="C158" t="s">
        <v>1948</v>
      </c>
      <c r="D158" t="s">
        <v>2167</v>
      </c>
      <c r="E158" s="1">
        <v>63</v>
      </c>
      <c r="F158" s="1">
        <v>57</v>
      </c>
      <c r="G158" s="1">
        <v>2</v>
      </c>
      <c r="H158" s="1">
        <v>0</v>
      </c>
      <c r="I158" s="1">
        <v>4</v>
      </c>
      <c r="J158" s="1">
        <v>0</v>
      </c>
      <c r="K158" s="1">
        <v>0</v>
      </c>
      <c r="L158" s="1">
        <v>0</v>
      </c>
      <c r="M158" s="1">
        <v>0</v>
      </c>
      <c r="N158" s="1">
        <v>63</v>
      </c>
      <c r="O158" s="1">
        <v>0</v>
      </c>
      <c r="P158" s="1">
        <v>0</v>
      </c>
      <c r="Q158" s="1">
        <v>0</v>
      </c>
      <c r="R158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58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58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58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59" spans="1:21">
      <c r="A159" t="s">
        <v>19</v>
      </c>
      <c r="B159" t="s">
        <v>180</v>
      </c>
      <c r="C159" t="s">
        <v>1941</v>
      </c>
      <c r="D159" t="s">
        <v>2168</v>
      </c>
      <c r="E159" s="1">
        <v>11</v>
      </c>
      <c r="F159" s="1">
        <v>11</v>
      </c>
      <c r="G159" s="1">
        <v>0</v>
      </c>
      <c r="H159" s="1">
        <v>0</v>
      </c>
      <c r="I159" s="1">
        <v>0</v>
      </c>
      <c r="J159" s="1">
        <v>0</v>
      </c>
      <c r="K159" s="1">
        <v>11</v>
      </c>
      <c r="L159" s="1">
        <v>0</v>
      </c>
      <c r="M159" s="1">
        <v>0</v>
      </c>
      <c r="N159" s="1">
        <v>0</v>
      </c>
      <c r="O159" s="1">
        <v>0</v>
      </c>
      <c r="P159" s="1">
        <v>0</v>
      </c>
      <c r="Q159" s="1">
        <v>11</v>
      </c>
      <c r="R159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59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59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59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60" spans="1:21">
      <c r="A160" t="s">
        <v>19</v>
      </c>
      <c r="B160" t="s">
        <v>181</v>
      </c>
      <c r="C160" t="s">
        <v>1941</v>
      </c>
      <c r="D160" t="s">
        <v>2169</v>
      </c>
      <c r="E160" s="1">
        <v>131</v>
      </c>
      <c r="F160" s="1">
        <v>127</v>
      </c>
      <c r="G160" s="1">
        <v>4</v>
      </c>
      <c r="H160" s="1">
        <v>0</v>
      </c>
      <c r="I160" s="1">
        <v>0</v>
      </c>
      <c r="J160" s="1">
        <v>0</v>
      </c>
      <c r="K160" s="1">
        <v>0</v>
      </c>
      <c r="L160" s="1">
        <v>0</v>
      </c>
      <c r="M160" s="1">
        <v>0</v>
      </c>
      <c r="N160" s="1">
        <v>131</v>
      </c>
      <c r="O160" s="1">
        <v>0</v>
      </c>
      <c r="P160" s="1">
        <v>0</v>
      </c>
      <c r="Q160" s="1">
        <v>0</v>
      </c>
      <c r="R160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60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60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60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61" spans="1:21">
      <c r="A161" t="s">
        <v>19</v>
      </c>
      <c r="B161" t="s">
        <v>182</v>
      </c>
      <c r="C161" t="s">
        <v>1935</v>
      </c>
      <c r="D161" t="s">
        <v>2170</v>
      </c>
      <c r="E161" s="1">
        <v>745286</v>
      </c>
      <c r="F161" s="1">
        <v>744092</v>
      </c>
      <c r="G161" s="1">
        <v>0</v>
      </c>
      <c r="H161" s="1">
        <v>0</v>
      </c>
      <c r="I161" s="1">
        <v>0</v>
      </c>
      <c r="J161" s="1">
        <v>1194</v>
      </c>
      <c r="K161" s="1">
        <v>697667</v>
      </c>
      <c r="L161" s="1">
        <v>11776</v>
      </c>
      <c r="M161" s="1">
        <v>35509</v>
      </c>
      <c r="N161" s="1">
        <v>55</v>
      </c>
      <c r="O161" s="1">
        <v>0</v>
      </c>
      <c r="P161" s="1">
        <v>279</v>
      </c>
      <c r="Q161" s="1">
        <v>697667</v>
      </c>
      <c r="R161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61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61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61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62" spans="1:21">
      <c r="A162" t="s">
        <v>19</v>
      </c>
      <c r="B162" t="s">
        <v>183</v>
      </c>
      <c r="C162" t="s">
        <v>1947</v>
      </c>
      <c r="D162" t="s">
        <v>2171</v>
      </c>
      <c r="E162" s="1">
        <v>71</v>
      </c>
      <c r="F162" s="1">
        <v>71</v>
      </c>
      <c r="G162" s="1">
        <v>0</v>
      </c>
      <c r="H162" s="1">
        <v>0</v>
      </c>
      <c r="I162" s="1">
        <v>0</v>
      </c>
      <c r="J162" s="1">
        <v>0</v>
      </c>
      <c r="K162" s="1">
        <v>0</v>
      </c>
      <c r="L162" s="1">
        <v>0</v>
      </c>
      <c r="M162" s="1">
        <v>0</v>
      </c>
      <c r="N162" s="1">
        <v>0</v>
      </c>
      <c r="O162" s="1">
        <v>0</v>
      </c>
      <c r="P162" s="1">
        <v>71</v>
      </c>
      <c r="Q162" s="1">
        <v>0</v>
      </c>
      <c r="R162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62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62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62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63" spans="1:21">
      <c r="A163" t="s">
        <v>19</v>
      </c>
      <c r="B163" t="s">
        <v>184</v>
      </c>
      <c r="C163" t="s">
        <v>1951</v>
      </c>
      <c r="D163" t="s">
        <v>2172</v>
      </c>
      <c r="E163" s="1">
        <v>80</v>
      </c>
      <c r="F163" s="1">
        <v>80</v>
      </c>
      <c r="G163" s="1">
        <v>0</v>
      </c>
      <c r="H163" s="1">
        <v>0</v>
      </c>
      <c r="I163" s="1">
        <v>0</v>
      </c>
      <c r="J163" s="1">
        <v>0</v>
      </c>
      <c r="K163" s="1">
        <v>0</v>
      </c>
      <c r="L163" s="1">
        <v>0</v>
      </c>
      <c r="M163" s="1">
        <v>0</v>
      </c>
      <c r="N163" s="1">
        <v>80</v>
      </c>
      <c r="O163" s="1">
        <v>0</v>
      </c>
      <c r="P163" s="1">
        <v>0</v>
      </c>
      <c r="Q163" s="1">
        <v>0</v>
      </c>
      <c r="R163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63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63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63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64" spans="1:21">
      <c r="A164" t="s">
        <v>19</v>
      </c>
      <c r="B164" t="s">
        <v>185</v>
      </c>
      <c r="C164" t="s">
        <v>1941</v>
      </c>
      <c r="D164" t="s">
        <v>2173</v>
      </c>
      <c r="E164" s="1">
        <v>181</v>
      </c>
      <c r="F164" s="1">
        <v>181</v>
      </c>
      <c r="G164" s="1">
        <v>0</v>
      </c>
      <c r="H164" s="1">
        <v>0</v>
      </c>
      <c r="I164" s="1">
        <v>0</v>
      </c>
      <c r="J164" s="1">
        <v>0</v>
      </c>
      <c r="K164" s="1">
        <v>181</v>
      </c>
      <c r="L164" s="1">
        <v>0</v>
      </c>
      <c r="M164" s="1">
        <v>0</v>
      </c>
      <c r="N164" s="1">
        <v>0</v>
      </c>
      <c r="O164" s="1">
        <v>0</v>
      </c>
      <c r="P164" s="1">
        <v>0</v>
      </c>
      <c r="Q164" s="1">
        <v>181</v>
      </c>
      <c r="R164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64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64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64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65" spans="1:21">
      <c r="A165" t="s">
        <v>19</v>
      </c>
      <c r="B165" t="s">
        <v>186</v>
      </c>
      <c r="C165" t="s">
        <v>1941</v>
      </c>
      <c r="D165" t="s">
        <v>2174</v>
      </c>
      <c r="E165" s="1">
        <v>41</v>
      </c>
      <c r="F165" s="1">
        <v>41</v>
      </c>
      <c r="G165" s="1">
        <v>0</v>
      </c>
      <c r="H165" s="1">
        <v>0</v>
      </c>
      <c r="I165" s="1">
        <v>0</v>
      </c>
      <c r="J165" s="1">
        <v>0</v>
      </c>
      <c r="K165" s="1">
        <v>41</v>
      </c>
      <c r="L165" s="1">
        <v>0</v>
      </c>
      <c r="M165" s="1">
        <v>0</v>
      </c>
      <c r="N165" s="1">
        <v>0</v>
      </c>
      <c r="O165" s="1">
        <v>0</v>
      </c>
      <c r="P165" s="1">
        <v>0</v>
      </c>
      <c r="Q165" s="1">
        <v>41</v>
      </c>
      <c r="R165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65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65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65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66" spans="1:21">
      <c r="A166" t="s">
        <v>19</v>
      </c>
      <c r="B166" t="s">
        <v>187</v>
      </c>
      <c r="C166" t="s">
        <v>1945</v>
      </c>
      <c r="D166" t="s">
        <v>2175</v>
      </c>
      <c r="E166" s="1">
        <v>229</v>
      </c>
      <c r="F166" s="1">
        <v>229</v>
      </c>
      <c r="G166" s="1">
        <v>0</v>
      </c>
      <c r="H166" s="1">
        <v>0</v>
      </c>
      <c r="I166" s="1">
        <v>0</v>
      </c>
      <c r="J166" s="1">
        <v>0</v>
      </c>
      <c r="K166" s="1">
        <v>0</v>
      </c>
      <c r="L166" s="1">
        <v>0</v>
      </c>
      <c r="M166" s="1">
        <v>229</v>
      </c>
      <c r="N166" s="1">
        <v>0</v>
      </c>
      <c r="O166" s="1">
        <v>0</v>
      </c>
      <c r="P166" s="1">
        <v>0</v>
      </c>
      <c r="Q166" s="1">
        <v>0</v>
      </c>
      <c r="R166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66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66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66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67" spans="1:21">
      <c r="A167" t="s">
        <v>19</v>
      </c>
      <c r="B167" t="s">
        <v>188</v>
      </c>
      <c r="C167" t="s">
        <v>1949</v>
      </c>
      <c r="D167" t="s">
        <v>2176</v>
      </c>
      <c r="E167" s="1">
        <v>853</v>
      </c>
      <c r="F167" s="1">
        <v>853</v>
      </c>
      <c r="G167" s="1">
        <v>0</v>
      </c>
      <c r="H167" s="1">
        <v>0</v>
      </c>
      <c r="I167" s="1">
        <v>0</v>
      </c>
      <c r="J167" s="1">
        <v>0</v>
      </c>
      <c r="K167" s="1">
        <v>0</v>
      </c>
      <c r="L167" s="1">
        <v>0</v>
      </c>
      <c r="M167" s="1">
        <v>853</v>
      </c>
      <c r="N167" s="1">
        <v>0</v>
      </c>
      <c r="O167" s="1">
        <v>0</v>
      </c>
      <c r="P167" s="1">
        <v>0</v>
      </c>
      <c r="Q167" s="1">
        <v>0</v>
      </c>
      <c r="R167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67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67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67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68" spans="1:21">
      <c r="A168" t="s">
        <v>19</v>
      </c>
      <c r="B168" t="s">
        <v>189</v>
      </c>
      <c r="C168" t="s">
        <v>1945</v>
      </c>
      <c r="D168" t="s">
        <v>2177</v>
      </c>
      <c r="E168" s="1">
        <v>402</v>
      </c>
      <c r="F168" s="1">
        <v>337</v>
      </c>
      <c r="G168" s="1">
        <v>9</v>
      </c>
      <c r="H168" s="1">
        <v>0</v>
      </c>
      <c r="I168" s="1">
        <v>0</v>
      </c>
      <c r="J168" s="1">
        <v>56</v>
      </c>
      <c r="K168" s="1">
        <v>0</v>
      </c>
      <c r="L168" s="1">
        <v>0</v>
      </c>
      <c r="M168" s="1">
        <v>0</v>
      </c>
      <c r="N168" s="1">
        <v>0</v>
      </c>
      <c r="O168" s="1">
        <v>402</v>
      </c>
      <c r="P168" s="1">
        <v>0</v>
      </c>
      <c r="Q168" s="1">
        <v>0</v>
      </c>
      <c r="R168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68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68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68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69" spans="1:21">
      <c r="A169" t="s">
        <v>19</v>
      </c>
      <c r="B169" t="s">
        <v>190</v>
      </c>
      <c r="C169" t="s">
        <v>1937</v>
      </c>
      <c r="D169" t="s">
        <v>2178</v>
      </c>
      <c r="E169" s="1">
        <v>39</v>
      </c>
      <c r="F169" s="1">
        <v>39</v>
      </c>
      <c r="G169" s="1">
        <v>0</v>
      </c>
      <c r="H169" s="1">
        <v>0</v>
      </c>
      <c r="I169" s="1">
        <v>0</v>
      </c>
      <c r="J169" s="1">
        <v>0</v>
      </c>
      <c r="K169" s="1">
        <v>0</v>
      </c>
      <c r="L169" s="1">
        <v>0</v>
      </c>
      <c r="M169" s="1">
        <v>0</v>
      </c>
      <c r="N169" s="1">
        <v>0</v>
      </c>
      <c r="O169" s="1">
        <v>39</v>
      </c>
      <c r="P169" s="1">
        <v>0</v>
      </c>
      <c r="Q169" s="1">
        <v>0</v>
      </c>
      <c r="R169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69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69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69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70" spans="1:21">
      <c r="A170" t="s">
        <v>19</v>
      </c>
      <c r="B170" t="s">
        <v>191</v>
      </c>
      <c r="C170" t="s">
        <v>1941</v>
      </c>
      <c r="D170" t="s">
        <v>2179</v>
      </c>
      <c r="E170" s="1">
        <v>82</v>
      </c>
      <c r="F170" s="1">
        <v>81</v>
      </c>
      <c r="G170" s="1">
        <v>1</v>
      </c>
      <c r="H170" s="1">
        <v>0</v>
      </c>
      <c r="I170" s="1">
        <v>0</v>
      </c>
      <c r="J170" s="1">
        <v>0</v>
      </c>
      <c r="K170" s="1">
        <v>0</v>
      </c>
      <c r="L170" s="1">
        <v>0</v>
      </c>
      <c r="M170" s="1">
        <v>82</v>
      </c>
      <c r="N170" s="1">
        <v>0</v>
      </c>
      <c r="O170" s="1">
        <v>0</v>
      </c>
      <c r="P170" s="1">
        <v>0</v>
      </c>
      <c r="Q170" s="1">
        <v>0</v>
      </c>
      <c r="R170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70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70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70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71" spans="1:21">
      <c r="A171" t="s">
        <v>19</v>
      </c>
      <c r="B171" t="s">
        <v>192</v>
      </c>
      <c r="C171" t="s">
        <v>1943</v>
      </c>
      <c r="D171" t="s">
        <v>2180</v>
      </c>
      <c r="E171" s="1">
        <v>201</v>
      </c>
      <c r="F171" s="1">
        <v>201</v>
      </c>
      <c r="G171" s="1">
        <v>0</v>
      </c>
      <c r="H171" s="1">
        <v>0</v>
      </c>
      <c r="I171" s="1">
        <v>0</v>
      </c>
      <c r="J171" s="1">
        <v>0</v>
      </c>
      <c r="K171" s="1">
        <v>201</v>
      </c>
      <c r="L171" s="1">
        <v>0</v>
      </c>
      <c r="M171" s="1">
        <v>0</v>
      </c>
      <c r="N171" s="1">
        <v>0</v>
      </c>
      <c r="O171" s="1">
        <v>0</v>
      </c>
      <c r="P171" s="1">
        <v>0</v>
      </c>
      <c r="Q171" s="1">
        <v>201</v>
      </c>
      <c r="R171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71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71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71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72" spans="1:21">
      <c r="A172" t="s">
        <v>19</v>
      </c>
      <c r="B172" t="s">
        <v>193</v>
      </c>
      <c r="C172" t="s">
        <v>1941</v>
      </c>
      <c r="D172" t="s">
        <v>2181</v>
      </c>
      <c r="E172" s="1">
        <v>69</v>
      </c>
      <c r="F172" s="1">
        <v>67</v>
      </c>
      <c r="G172" s="1">
        <v>2</v>
      </c>
      <c r="H172" s="1">
        <v>0</v>
      </c>
      <c r="I172" s="1">
        <v>0</v>
      </c>
      <c r="J172" s="1">
        <v>0</v>
      </c>
      <c r="K172" s="1">
        <v>0</v>
      </c>
      <c r="L172" s="1">
        <v>0</v>
      </c>
      <c r="M172" s="1">
        <v>69</v>
      </c>
      <c r="N172" s="1">
        <v>0</v>
      </c>
      <c r="O172" s="1">
        <v>0</v>
      </c>
      <c r="P172" s="1">
        <v>0</v>
      </c>
      <c r="Q172" s="1">
        <v>0</v>
      </c>
      <c r="R172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72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72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72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73" spans="1:21">
      <c r="A173" t="s">
        <v>19</v>
      </c>
      <c r="B173" t="s">
        <v>194</v>
      </c>
      <c r="C173" t="s">
        <v>1954</v>
      </c>
      <c r="D173" t="s">
        <v>2182</v>
      </c>
      <c r="E173" s="1">
        <v>44</v>
      </c>
      <c r="F173" s="1">
        <v>44</v>
      </c>
      <c r="G173" s="1">
        <v>0</v>
      </c>
      <c r="H173" s="1">
        <v>0</v>
      </c>
      <c r="I173" s="1">
        <v>0</v>
      </c>
      <c r="J173" s="1">
        <v>0</v>
      </c>
      <c r="K173" s="1">
        <v>0</v>
      </c>
      <c r="L173" s="1">
        <v>0</v>
      </c>
      <c r="M173" s="1">
        <v>0</v>
      </c>
      <c r="N173" s="1">
        <v>0</v>
      </c>
      <c r="O173" s="1">
        <v>0</v>
      </c>
      <c r="P173" s="1">
        <v>44</v>
      </c>
      <c r="Q173" s="1">
        <v>0</v>
      </c>
      <c r="R173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73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73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73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74" spans="1:21">
      <c r="A174" t="s">
        <v>19</v>
      </c>
      <c r="B174" t="s">
        <v>195</v>
      </c>
      <c r="C174" t="s">
        <v>1954</v>
      </c>
      <c r="D174" t="s">
        <v>2183</v>
      </c>
      <c r="E174" s="1">
        <v>62</v>
      </c>
      <c r="F174" s="1">
        <v>2</v>
      </c>
      <c r="G174" s="1">
        <v>0</v>
      </c>
      <c r="H174" s="1">
        <v>60</v>
      </c>
      <c r="I174" s="1">
        <v>0</v>
      </c>
      <c r="J174" s="1">
        <v>0</v>
      </c>
      <c r="K174" s="1">
        <v>62</v>
      </c>
      <c r="L174" s="1">
        <v>0</v>
      </c>
      <c r="M174" s="1">
        <v>0</v>
      </c>
      <c r="N174" s="1">
        <v>0</v>
      </c>
      <c r="O174" s="1">
        <v>0</v>
      </c>
      <c r="P174" s="1">
        <v>0</v>
      </c>
      <c r="Q174" s="1">
        <v>62</v>
      </c>
      <c r="R174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74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74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74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75" spans="1:21">
      <c r="A175" t="s">
        <v>19</v>
      </c>
      <c r="B175" t="s">
        <v>196</v>
      </c>
      <c r="C175" t="s">
        <v>1941</v>
      </c>
      <c r="D175" t="s">
        <v>2184</v>
      </c>
      <c r="E175" s="1">
        <v>160</v>
      </c>
      <c r="F175" s="1">
        <v>156</v>
      </c>
      <c r="G175" s="1">
        <v>4</v>
      </c>
      <c r="H175" s="1">
        <v>0</v>
      </c>
      <c r="I175" s="1">
        <v>0</v>
      </c>
      <c r="J175" s="1">
        <v>0</v>
      </c>
      <c r="K175" s="1">
        <v>0</v>
      </c>
      <c r="L175" s="1">
        <v>0</v>
      </c>
      <c r="M175" s="1">
        <v>160</v>
      </c>
      <c r="N175" s="1">
        <v>0</v>
      </c>
      <c r="O175" s="1">
        <v>0</v>
      </c>
      <c r="P175" s="1">
        <v>0</v>
      </c>
      <c r="Q175" s="1">
        <v>0</v>
      </c>
      <c r="R175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75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75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75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76" spans="1:21">
      <c r="A176" t="s">
        <v>19</v>
      </c>
      <c r="B176" t="s">
        <v>197</v>
      </c>
      <c r="C176" t="s">
        <v>1945</v>
      </c>
      <c r="D176" t="s">
        <v>2185</v>
      </c>
      <c r="E176" s="1">
        <v>28</v>
      </c>
      <c r="F176" s="1">
        <v>28</v>
      </c>
      <c r="G176" s="1">
        <v>0</v>
      </c>
      <c r="H176" s="1">
        <v>0</v>
      </c>
      <c r="I176" s="1">
        <v>0</v>
      </c>
      <c r="J176" s="1">
        <v>0</v>
      </c>
      <c r="K176" s="1">
        <v>0</v>
      </c>
      <c r="L176" s="1">
        <v>0</v>
      </c>
      <c r="M176" s="1">
        <v>0</v>
      </c>
      <c r="N176" s="1">
        <v>0</v>
      </c>
      <c r="O176" s="1">
        <v>0</v>
      </c>
      <c r="P176" s="1">
        <v>28</v>
      </c>
      <c r="Q176" s="1">
        <v>0</v>
      </c>
      <c r="R176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76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76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76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77" spans="1:21">
      <c r="A177" t="s">
        <v>19</v>
      </c>
      <c r="B177" t="s">
        <v>198</v>
      </c>
      <c r="C177" t="s">
        <v>1946</v>
      </c>
      <c r="D177" t="s">
        <v>2186</v>
      </c>
      <c r="E177" s="1">
        <v>129</v>
      </c>
      <c r="F177" s="1">
        <v>129</v>
      </c>
      <c r="G177" s="1">
        <v>0</v>
      </c>
      <c r="H177" s="1">
        <v>0</v>
      </c>
      <c r="I177" s="1">
        <v>0</v>
      </c>
      <c r="J177" s="1">
        <v>0</v>
      </c>
      <c r="K177" s="1">
        <v>0</v>
      </c>
      <c r="L177" s="1">
        <v>0</v>
      </c>
      <c r="M177" s="1">
        <v>129</v>
      </c>
      <c r="N177" s="1">
        <v>0</v>
      </c>
      <c r="O177" s="1">
        <v>0</v>
      </c>
      <c r="P177" s="1">
        <v>0</v>
      </c>
      <c r="Q177" s="1">
        <v>0</v>
      </c>
      <c r="R177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77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77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77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78" spans="1:21">
      <c r="A178" t="s">
        <v>19</v>
      </c>
      <c r="B178" t="s">
        <v>199</v>
      </c>
      <c r="C178" t="s">
        <v>1941</v>
      </c>
      <c r="D178" t="s">
        <v>2187</v>
      </c>
      <c r="E178" s="1">
        <v>539</v>
      </c>
      <c r="F178" s="1">
        <v>531</v>
      </c>
      <c r="G178" s="1">
        <v>0</v>
      </c>
      <c r="H178" s="1">
        <v>0</v>
      </c>
      <c r="I178" s="1">
        <v>0</v>
      </c>
      <c r="J178" s="1">
        <v>8</v>
      </c>
      <c r="K178" s="1">
        <v>0</v>
      </c>
      <c r="L178" s="1">
        <v>0</v>
      </c>
      <c r="M178" s="1">
        <v>0</v>
      </c>
      <c r="N178" s="1">
        <v>539</v>
      </c>
      <c r="O178" s="1">
        <v>0</v>
      </c>
      <c r="P178" s="1">
        <v>0</v>
      </c>
      <c r="Q178" s="1">
        <v>0</v>
      </c>
      <c r="R178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78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78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78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79" spans="1:21">
      <c r="A179" t="s">
        <v>19</v>
      </c>
      <c r="B179" t="s">
        <v>200</v>
      </c>
      <c r="C179" t="s">
        <v>1935</v>
      </c>
      <c r="D179" t="s">
        <v>2188</v>
      </c>
      <c r="E179" s="1">
        <v>286</v>
      </c>
      <c r="F179" s="1">
        <v>281</v>
      </c>
      <c r="G179" s="1">
        <v>5</v>
      </c>
      <c r="H179" s="1">
        <v>0</v>
      </c>
      <c r="I179" s="1">
        <v>0</v>
      </c>
      <c r="J179" s="1">
        <v>0</v>
      </c>
      <c r="K179" s="1">
        <v>286</v>
      </c>
      <c r="L179" s="1">
        <v>0</v>
      </c>
      <c r="M179" s="1">
        <v>0</v>
      </c>
      <c r="N179" s="1">
        <v>0</v>
      </c>
      <c r="O179" s="1">
        <v>0</v>
      </c>
      <c r="P179" s="1">
        <v>0</v>
      </c>
      <c r="Q179" s="1">
        <v>286</v>
      </c>
      <c r="R179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79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79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79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80" spans="1:21">
      <c r="A180" t="s">
        <v>19</v>
      </c>
      <c r="B180" t="s">
        <v>201</v>
      </c>
      <c r="C180" t="s">
        <v>1942</v>
      </c>
      <c r="D180" t="s">
        <v>2189</v>
      </c>
      <c r="E180" s="1">
        <v>81</v>
      </c>
      <c r="F180" s="1">
        <v>81</v>
      </c>
      <c r="G180" s="1">
        <v>0</v>
      </c>
      <c r="H180" s="1">
        <v>0</v>
      </c>
      <c r="I180" s="1">
        <v>0</v>
      </c>
      <c r="J180" s="1">
        <v>0</v>
      </c>
      <c r="K180" s="1">
        <v>0</v>
      </c>
      <c r="L180" s="1">
        <v>0</v>
      </c>
      <c r="M180" s="1">
        <v>0</v>
      </c>
      <c r="N180" s="1">
        <v>0</v>
      </c>
      <c r="O180" s="1">
        <v>0</v>
      </c>
      <c r="P180" s="1">
        <v>81</v>
      </c>
      <c r="Q180" s="1">
        <v>0</v>
      </c>
      <c r="R180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80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80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80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81" spans="1:21">
      <c r="A181" t="s">
        <v>19</v>
      </c>
      <c r="B181" t="s">
        <v>202</v>
      </c>
      <c r="C181" t="s">
        <v>1941</v>
      </c>
      <c r="D181" t="s">
        <v>2190</v>
      </c>
      <c r="E181" s="1">
        <v>144</v>
      </c>
      <c r="F181" s="1">
        <v>139</v>
      </c>
      <c r="G181" s="1">
        <v>5</v>
      </c>
      <c r="H181" s="1">
        <v>0</v>
      </c>
      <c r="I181" s="1">
        <v>0</v>
      </c>
      <c r="J181" s="1">
        <v>0</v>
      </c>
      <c r="K181" s="1">
        <v>0</v>
      </c>
      <c r="L181" s="1">
        <v>0</v>
      </c>
      <c r="M181" s="1">
        <v>0</v>
      </c>
      <c r="N181" s="1">
        <v>0</v>
      </c>
      <c r="O181" s="1">
        <v>0</v>
      </c>
      <c r="P181" s="1">
        <v>144</v>
      </c>
      <c r="Q181" s="1">
        <v>0</v>
      </c>
      <c r="R181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81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81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81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82" spans="1:21">
      <c r="A182" t="s">
        <v>19</v>
      </c>
      <c r="B182" t="s">
        <v>203</v>
      </c>
      <c r="C182" t="s">
        <v>1948</v>
      </c>
      <c r="D182" t="s">
        <v>2057</v>
      </c>
      <c r="E182" s="1">
        <v>86</v>
      </c>
      <c r="F182" s="1">
        <v>86</v>
      </c>
      <c r="G182" s="1">
        <v>0</v>
      </c>
      <c r="H182" s="1">
        <v>0</v>
      </c>
      <c r="I182" s="1">
        <v>0</v>
      </c>
      <c r="J182" s="1">
        <v>0</v>
      </c>
      <c r="K182" s="1">
        <v>0</v>
      </c>
      <c r="L182" s="1">
        <v>0</v>
      </c>
      <c r="M182" s="1">
        <v>0</v>
      </c>
      <c r="N182" s="1">
        <v>0</v>
      </c>
      <c r="O182" s="1">
        <v>86</v>
      </c>
      <c r="P182" s="1">
        <v>0</v>
      </c>
      <c r="Q182" s="1">
        <v>0</v>
      </c>
      <c r="R182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82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82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82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83" spans="1:21">
      <c r="A183" t="s">
        <v>19</v>
      </c>
      <c r="B183" t="s">
        <v>204</v>
      </c>
      <c r="C183" t="s">
        <v>1941</v>
      </c>
      <c r="D183" t="s">
        <v>2191</v>
      </c>
      <c r="E183" s="1">
        <v>89</v>
      </c>
      <c r="F183" s="1">
        <v>87</v>
      </c>
      <c r="G183" s="1">
        <v>2</v>
      </c>
      <c r="H183" s="1">
        <v>0</v>
      </c>
      <c r="I183" s="1">
        <v>0</v>
      </c>
      <c r="J183" s="1">
        <v>0</v>
      </c>
      <c r="K183" s="1">
        <v>0</v>
      </c>
      <c r="L183" s="1">
        <v>0</v>
      </c>
      <c r="M183" s="1">
        <v>0</v>
      </c>
      <c r="N183" s="1">
        <v>0</v>
      </c>
      <c r="O183" s="1">
        <v>89</v>
      </c>
      <c r="P183" s="1">
        <v>0</v>
      </c>
      <c r="Q183" s="1">
        <v>0</v>
      </c>
      <c r="R183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83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83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83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84" spans="1:21">
      <c r="A184" t="s">
        <v>19</v>
      </c>
      <c r="B184" t="s">
        <v>205</v>
      </c>
      <c r="C184" t="s">
        <v>1943</v>
      </c>
      <c r="D184" t="s">
        <v>2192</v>
      </c>
      <c r="E184" s="1">
        <v>65</v>
      </c>
      <c r="F184" s="1">
        <v>63</v>
      </c>
      <c r="G184" s="1">
        <v>2</v>
      </c>
      <c r="H184" s="1">
        <v>0</v>
      </c>
      <c r="I184" s="1">
        <v>0</v>
      </c>
      <c r="J184" s="1">
        <v>0</v>
      </c>
      <c r="K184" s="1">
        <v>0</v>
      </c>
      <c r="L184" s="1">
        <v>0</v>
      </c>
      <c r="M184" s="1">
        <v>65</v>
      </c>
      <c r="N184" s="1">
        <v>0</v>
      </c>
      <c r="O184" s="1">
        <v>0</v>
      </c>
      <c r="P184" s="1">
        <v>0</v>
      </c>
      <c r="Q184" s="1">
        <v>0</v>
      </c>
      <c r="R184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84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84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84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85" spans="1:21">
      <c r="A185" t="s">
        <v>19</v>
      </c>
      <c r="B185" t="s">
        <v>206</v>
      </c>
      <c r="C185" t="s">
        <v>1943</v>
      </c>
      <c r="D185" t="s">
        <v>2193</v>
      </c>
      <c r="E185" s="1">
        <v>36</v>
      </c>
      <c r="F185" s="1">
        <v>36</v>
      </c>
      <c r="G185" s="1">
        <v>0</v>
      </c>
      <c r="H185" s="1">
        <v>0</v>
      </c>
      <c r="I185" s="1">
        <v>0</v>
      </c>
      <c r="J185" s="1">
        <v>0</v>
      </c>
      <c r="K185" s="1">
        <v>0</v>
      </c>
      <c r="L185" s="1">
        <v>0</v>
      </c>
      <c r="M185" s="1">
        <v>36</v>
      </c>
      <c r="N185" s="1">
        <v>0</v>
      </c>
      <c r="O185" s="1">
        <v>0</v>
      </c>
      <c r="P185" s="1">
        <v>0</v>
      </c>
      <c r="Q185" s="1">
        <v>0</v>
      </c>
      <c r="R185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85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85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85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86" spans="1:21">
      <c r="A186" t="s">
        <v>19</v>
      </c>
      <c r="B186" t="s">
        <v>207</v>
      </c>
      <c r="C186" t="s">
        <v>1940</v>
      </c>
      <c r="D186" t="s">
        <v>2194</v>
      </c>
      <c r="E186" s="1">
        <v>70</v>
      </c>
      <c r="F186" s="1">
        <v>6</v>
      </c>
      <c r="G186" s="1">
        <v>0</v>
      </c>
      <c r="H186" s="1">
        <v>64</v>
      </c>
      <c r="I186" s="1">
        <v>0</v>
      </c>
      <c r="J186" s="1">
        <v>0</v>
      </c>
      <c r="K186" s="1">
        <v>0</v>
      </c>
      <c r="L186" s="1">
        <v>0</v>
      </c>
      <c r="M186" s="1">
        <v>0</v>
      </c>
      <c r="N186" s="1">
        <v>70</v>
      </c>
      <c r="O186" s="1">
        <v>0</v>
      </c>
      <c r="P186" s="1">
        <v>0</v>
      </c>
      <c r="Q186" s="1">
        <v>0</v>
      </c>
      <c r="R186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86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86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86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87" spans="1:21">
      <c r="A187" t="s">
        <v>19</v>
      </c>
      <c r="B187" t="s">
        <v>208</v>
      </c>
      <c r="C187" t="s">
        <v>1941</v>
      </c>
      <c r="D187" t="s">
        <v>2195</v>
      </c>
      <c r="E187" s="1">
        <v>221</v>
      </c>
      <c r="F187" s="1">
        <v>213</v>
      </c>
      <c r="G187" s="1">
        <v>8</v>
      </c>
      <c r="H187" s="1">
        <v>0</v>
      </c>
      <c r="I187" s="1">
        <v>0</v>
      </c>
      <c r="J187" s="1">
        <v>0</v>
      </c>
      <c r="K187" s="1">
        <v>0</v>
      </c>
      <c r="L187" s="1">
        <v>221</v>
      </c>
      <c r="M187" s="1">
        <v>0</v>
      </c>
      <c r="N187" s="1">
        <v>0</v>
      </c>
      <c r="O187" s="1">
        <v>0</v>
      </c>
      <c r="P187" s="1">
        <v>0</v>
      </c>
      <c r="Q187" s="1">
        <v>0</v>
      </c>
      <c r="R187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87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87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87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88" spans="1:21">
      <c r="A188" t="s">
        <v>19</v>
      </c>
      <c r="B188" t="s">
        <v>209</v>
      </c>
      <c r="C188" t="s">
        <v>1944</v>
      </c>
      <c r="D188" t="s">
        <v>2196</v>
      </c>
      <c r="E188" s="1">
        <v>140</v>
      </c>
      <c r="F188" s="1">
        <v>139</v>
      </c>
      <c r="G188" s="1">
        <v>0</v>
      </c>
      <c r="H188" s="1">
        <v>0</v>
      </c>
      <c r="I188" s="1">
        <v>0</v>
      </c>
      <c r="J188" s="1">
        <v>1</v>
      </c>
      <c r="K188" s="1">
        <v>0</v>
      </c>
      <c r="L188" s="1">
        <v>0</v>
      </c>
      <c r="M188" s="1">
        <v>140</v>
      </c>
      <c r="N188" s="1">
        <v>0</v>
      </c>
      <c r="O188" s="1">
        <v>0</v>
      </c>
      <c r="P188" s="1">
        <v>0</v>
      </c>
      <c r="Q188" s="1">
        <v>0</v>
      </c>
      <c r="R188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88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88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88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89" spans="1:21">
      <c r="A189" t="s">
        <v>19</v>
      </c>
      <c r="B189" t="s">
        <v>210</v>
      </c>
      <c r="C189" t="s">
        <v>1937</v>
      </c>
      <c r="D189" t="s">
        <v>2197</v>
      </c>
      <c r="E189" s="1">
        <v>316</v>
      </c>
      <c r="F189" s="1">
        <v>316</v>
      </c>
      <c r="G189" s="1">
        <v>0</v>
      </c>
      <c r="H189" s="1">
        <v>0</v>
      </c>
      <c r="I189" s="1">
        <v>0</v>
      </c>
      <c r="J189" s="1">
        <v>0</v>
      </c>
      <c r="K189" s="1">
        <v>0</v>
      </c>
      <c r="L189" s="1">
        <v>0</v>
      </c>
      <c r="M189" s="1">
        <v>0</v>
      </c>
      <c r="N189" s="1">
        <v>316</v>
      </c>
      <c r="O189" s="1">
        <v>0</v>
      </c>
      <c r="P189" s="1">
        <v>0</v>
      </c>
      <c r="Q189" s="1">
        <v>0</v>
      </c>
      <c r="R189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89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89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89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90" spans="1:21">
      <c r="A190" t="s">
        <v>19</v>
      </c>
      <c r="B190" t="s">
        <v>211</v>
      </c>
      <c r="C190" t="s">
        <v>1941</v>
      </c>
      <c r="D190" t="s">
        <v>2198</v>
      </c>
      <c r="E190" s="1">
        <v>192</v>
      </c>
      <c r="F190" s="1">
        <v>189</v>
      </c>
      <c r="G190" s="1">
        <v>0</v>
      </c>
      <c r="H190" s="1">
        <v>0</v>
      </c>
      <c r="I190" s="1">
        <v>3</v>
      </c>
      <c r="J190" s="1">
        <v>0</v>
      </c>
      <c r="K190" s="1">
        <v>192</v>
      </c>
      <c r="L190" s="1">
        <v>0</v>
      </c>
      <c r="M190" s="1">
        <v>0</v>
      </c>
      <c r="N190" s="1">
        <v>0</v>
      </c>
      <c r="O190" s="1">
        <v>0</v>
      </c>
      <c r="P190" s="1">
        <v>0</v>
      </c>
      <c r="Q190" s="1">
        <v>192</v>
      </c>
      <c r="R190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90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90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90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91" spans="1:21">
      <c r="A191" t="s">
        <v>19</v>
      </c>
      <c r="B191" t="s">
        <v>212</v>
      </c>
      <c r="C191" t="s">
        <v>1937</v>
      </c>
      <c r="D191" t="s">
        <v>2199</v>
      </c>
      <c r="E191" s="1">
        <v>54</v>
      </c>
      <c r="F191" s="1">
        <v>52</v>
      </c>
      <c r="G191" s="1">
        <v>2</v>
      </c>
      <c r="H191" s="1">
        <v>0</v>
      </c>
      <c r="I191" s="1">
        <v>0</v>
      </c>
      <c r="J191" s="1">
        <v>0</v>
      </c>
      <c r="K191" s="1">
        <v>54</v>
      </c>
      <c r="L191" s="1">
        <v>0</v>
      </c>
      <c r="M191" s="1">
        <v>0</v>
      </c>
      <c r="N191" s="1">
        <v>0</v>
      </c>
      <c r="O191" s="1">
        <v>0</v>
      </c>
      <c r="P191" s="1">
        <v>0</v>
      </c>
      <c r="Q191" s="1">
        <v>54</v>
      </c>
      <c r="R191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91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91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91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92" spans="1:21">
      <c r="A192" t="s">
        <v>19</v>
      </c>
      <c r="B192" t="s">
        <v>213</v>
      </c>
      <c r="C192" t="s">
        <v>1942</v>
      </c>
      <c r="D192" t="s">
        <v>2200</v>
      </c>
      <c r="E192" s="1">
        <v>65</v>
      </c>
      <c r="F192" s="1">
        <v>65</v>
      </c>
      <c r="G192" s="1">
        <v>0</v>
      </c>
      <c r="H192" s="1">
        <v>0</v>
      </c>
      <c r="I192" s="1">
        <v>0</v>
      </c>
      <c r="J192" s="1">
        <v>0</v>
      </c>
      <c r="K192" s="1">
        <v>0</v>
      </c>
      <c r="L192" s="1">
        <v>65</v>
      </c>
      <c r="M192" s="1">
        <v>0</v>
      </c>
      <c r="N192" s="1">
        <v>0</v>
      </c>
      <c r="O192" s="1">
        <v>0</v>
      </c>
      <c r="P192" s="1">
        <v>0</v>
      </c>
      <c r="Q192" s="1">
        <v>0</v>
      </c>
      <c r="R192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92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92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92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93" spans="1:21">
      <c r="A193" t="s">
        <v>19</v>
      </c>
      <c r="B193" t="s">
        <v>214</v>
      </c>
      <c r="C193" t="s">
        <v>1955</v>
      </c>
      <c r="D193" t="s">
        <v>2201</v>
      </c>
      <c r="E193" s="1">
        <v>80</v>
      </c>
      <c r="F193" s="1">
        <v>80</v>
      </c>
      <c r="G193" s="1">
        <v>0</v>
      </c>
      <c r="H193" s="1">
        <v>0</v>
      </c>
      <c r="I193" s="1">
        <v>0</v>
      </c>
      <c r="J193" s="1">
        <v>0</v>
      </c>
      <c r="K193" s="1">
        <v>72</v>
      </c>
      <c r="L193" s="1">
        <v>8</v>
      </c>
      <c r="M193" s="1">
        <v>0</v>
      </c>
      <c r="N193" s="1">
        <v>0</v>
      </c>
      <c r="O193" s="1">
        <v>0</v>
      </c>
      <c r="P193" s="1">
        <v>0</v>
      </c>
      <c r="Q193" s="1">
        <v>72</v>
      </c>
      <c r="R193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93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93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93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94" spans="1:21">
      <c r="A194" t="s">
        <v>19</v>
      </c>
      <c r="B194" t="s">
        <v>215</v>
      </c>
      <c r="C194" t="s">
        <v>1949</v>
      </c>
      <c r="D194" t="s">
        <v>2202</v>
      </c>
      <c r="E194" s="1">
        <v>64</v>
      </c>
      <c r="F194" s="1">
        <v>63</v>
      </c>
      <c r="G194" s="1">
        <v>1</v>
      </c>
      <c r="H194" s="1">
        <v>0</v>
      </c>
      <c r="I194" s="1">
        <v>0</v>
      </c>
      <c r="J194" s="1">
        <v>0</v>
      </c>
      <c r="K194" s="1">
        <v>0</v>
      </c>
      <c r="L194" s="1">
        <v>0</v>
      </c>
      <c r="M194" s="1">
        <v>0</v>
      </c>
      <c r="N194" s="1">
        <v>0</v>
      </c>
      <c r="O194" s="1">
        <v>64</v>
      </c>
      <c r="P194" s="1">
        <v>0</v>
      </c>
      <c r="Q194" s="1">
        <v>0</v>
      </c>
      <c r="R194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94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94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94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95" spans="1:21">
      <c r="A195" t="s">
        <v>19</v>
      </c>
      <c r="B195" t="s">
        <v>216</v>
      </c>
      <c r="C195" t="s">
        <v>1935</v>
      </c>
      <c r="D195" t="s">
        <v>2203</v>
      </c>
      <c r="E195" s="1">
        <v>100</v>
      </c>
      <c r="F195" s="1">
        <v>94</v>
      </c>
      <c r="G195" s="1">
        <v>6</v>
      </c>
      <c r="H195" s="1">
        <v>0</v>
      </c>
      <c r="I195" s="1">
        <v>0</v>
      </c>
      <c r="J195" s="1">
        <v>0</v>
      </c>
      <c r="K195" s="1">
        <v>0</v>
      </c>
      <c r="L195" s="1">
        <v>0</v>
      </c>
      <c r="M195" s="1">
        <v>0</v>
      </c>
      <c r="N195" s="1">
        <v>0</v>
      </c>
      <c r="O195" s="1">
        <v>0</v>
      </c>
      <c r="P195" s="1">
        <v>100</v>
      </c>
      <c r="Q195" s="1">
        <v>0</v>
      </c>
      <c r="R195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95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95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95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96" spans="1:21">
      <c r="A196" t="s">
        <v>19</v>
      </c>
      <c r="B196" t="s">
        <v>217</v>
      </c>
      <c r="C196" t="s">
        <v>1948</v>
      </c>
      <c r="D196" t="s">
        <v>2204</v>
      </c>
      <c r="E196" s="1">
        <v>39</v>
      </c>
      <c r="F196" s="1">
        <v>35</v>
      </c>
      <c r="G196" s="1">
        <v>4</v>
      </c>
      <c r="H196" s="1">
        <v>0</v>
      </c>
      <c r="I196" s="1">
        <v>0</v>
      </c>
      <c r="J196" s="1">
        <v>0</v>
      </c>
      <c r="K196" s="1">
        <v>0</v>
      </c>
      <c r="L196" s="1">
        <v>39</v>
      </c>
      <c r="M196" s="1">
        <v>0</v>
      </c>
      <c r="N196" s="1">
        <v>0</v>
      </c>
      <c r="O196" s="1">
        <v>0</v>
      </c>
      <c r="P196" s="1">
        <v>0</v>
      </c>
      <c r="Q196" s="1">
        <v>0</v>
      </c>
      <c r="R196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96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96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96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97" spans="1:21">
      <c r="A197" t="s">
        <v>19</v>
      </c>
      <c r="B197" t="s">
        <v>218</v>
      </c>
      <c r="C197" t="s">
        <v>1949</v>
      </c>
      <c r="D197" t="s">
        <v>2205</v>
      </c>
      <c r="E197" s="1">
        <v>136</v>
      </c>
      <c r="F197" s="1">
        <v>125</v>
      </c>
      <c r="G197" s="1">
        <v>11</v>
      </c>
      <c r="H197" s="1">
        <v>0</v>
      </c>
      <c r="I197" s="1">
        <v>0</v>
      </c>
      <c r="J197" s="1">
        <v>0</v>
      </c>
      <c r="K197" s="1">
        <v>0</v>
      </c>
      <c r="L197" s="1">
        <v>0</v>
      </c>
      <c r="M197" s="1">
        <v>0</v>
      </c>
      <c r="N197" s="1">
        <v>136</v>
      </c>
      <c r="O197" s="1">
        <v>0</v>
      </c>
      <c r="P197" s="1">
        <v>0</v>
      </c>
      <c r="Q197" s="1">
        <v>0</v>
      </c>
      <c r="R197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97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97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97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98" spans="1:21">
      <c r="A198" t="s">
        <v>19</v>
      </c>
      <c r="B198" t="s">
        <v>219</v>
      </c>
      <c r="C198" t="s">
        <v>1941</v>
      </c>
      <c r="D198" t="s">
        <v>2206</v>
      </c>
      <c r="E198" s="1">
        <v>41</v>
      </c>
      <c r="F198" s="1">
        <v>40</v>
      </c>
      <c r="G198" s="1">
        <v>1</v>
      </c>
      <c r="H198" s="1">
        <v>0</v>
      </c>
      <c r="I198" s="1">
        <v>0</v>
      </c>
      <c r="J198" s="1">
        <v>0</v>
      </c>
      <c r="K198" s="1">
        <v>0</v>
      </c>
      <c r="L198" s="1">
        <v>0</v>
      </c>
      <c r="M198" s="1">
        <v>0</v>
      </c>
      <c r="N198" s="1">
        <v>41</v>
      </c>
      <c r="O198" s="1">
        <v>0</v>
      </c>
      <c r="P198" s="1">
        <v>0</v>
      </c>
      <c r="Q198" s="1">
        <v>0</v>
      </c>
      <c r="R198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98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98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98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99" spans="1:21">
      <c r="A199" t="s">
        <v>19</v>
      </c>
      <c r="B199" t="s">
        <v>220</v>
      </c>
      <c r="C199" t="s">
        <v>1954</v>
      </c>
      <c r="D199" t="s">
        <v>2207</v>
      </c>
      <c r="E199" s="1">
        <v>71</v>
      </c>
      <c r="F199" s="1">
        <v>5</v>
      </c>
      <c r="G199" s="1">
        <v>0</v>
      </c>
      <c r="H199" s="1">
        <v>57</v>
      </c>
      <c r="I199" s="1">
        <v>9</v>
      </c>
      <c r="J199" s="1">
        <v>0</v>
      </c>
      <c r="K199" s="1">
        <v>71</v>
      </c>
      <c r="L199" s="1">
        <v>0</v>
      </c>
      <c r="M199" s="1">
        <v>0</v>
      </c>
      <c r="N199" s="1">
        <v>0</v>
      </c>
      <c r="O199" s="1">
        <v>0</v>
      </c>
      <c r="P199" s="1">
        <v>0</v>
      </c>
      <c r="Q199" s="1">
        <v>71</v>
      </c>
      <c r="R199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99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99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99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00" spans="1:21">
      <c r="A200" t="s">
        <v>19</v>
      </c>
      <c r="B200" t="s">
        <v>221</v>
      </c>
      <c r="C200" t="s">
        <v>1943</v>
      </c>
      <c r="D200" t="s">
        <v>2208</v>
      </c>
      <c r="E200" s="1">
        <v>189</v>
      </c>
      <c r="F200" s="1">
        <v>163</v>
      </c>
      <c r="G200" s="1">
        <v>7</v>
      </c>
      <c r="H200" s="1">
        <v>0</v>
      </c>
      <c r="I200" s="1">
        <v>19</v>
      </c>
      <c r="J200" s="1">
        <v>0</v>
      </c>
      <c r="K200" s="1">
        <v>0</v>
      </c>
      <c r="L200" s="1">
        <v>0</v>
      </c>
      <c r="M200" s="1">
        <v>189</v>
      </c>
      <c r="N200" s="1">
        <v>0</v>
      </c>
      <c r="O200" s="1">
        <v>0</v>
      </c>
      <c r="P200" s="1">
        <v>0</v>
      </c>
      <c r="Q200" s="1">
        <v>0</v>
      </c>
      <c r="R200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00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00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00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01" spans="1:21">
      <c r="A201" t="s">
        <v>19</v>
      </c>
      <c r="B201" t="s">
        <v>222</v>
      </c>
      <c r="C201" t="s">
        <v>1945</v>
      </c>
      <c r="D201" t="s">
        <v>2209</v>
      </c>
      <c r="E201" s="1">
        <v>77</v>
      </c>
      <c r="F201" s="1">
        <v>77</v>
      </c>
      <c r="G201" s="1">
        <v>0</v>
      </c>
      <c r="H201" s="1">
        <v>0</v>
      </c>
      <c r="I201" s="1">
        <v>0</v>
      </c>
      <c r="J201" s="1">
        <v>0</v>
      </c>
      <c r="K201" s="1">
        <v>77</v>
      </c>
      <c r="L201" s="1">
        <v>0</v>
      </c>
      <c r="M201" s="1">
        <v>0</v>
      </c>
      <c r="N201" s="1">
        <v>0</v>
      </c>
      <c r="O201" s="1">
        <v>0</v>
      </c>
      <c r="P201" s="1">
        <v>0</v>
      </c>
      <c r="Q201" s="1">
        <v>77</v>
      </c>
      <c r="R201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01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01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01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02" spans="1:21">
      <c r="A202" t="s">
        <v>19</v>
      </c>
      <c r="B202" t="s">
        <v>223</v>
      </c>
      <c r="C202" t="s">
        <v>1951</v>
      </c>
      <c r="D202" t="s">
        <v>2022</v>
      </c>
      <c r="E202" s="1">
        <v>50</v>
      </c>
      <c r="F202" s="1">
        <v>49</v>
      </c>
      <c r="G202" s="1">
        <v>0</v>
      </c>
      <c r="H202" s="1">
        <v>0</v>
      </c>
      <c r="I202" s="1">
        <v>0</v>
      </c>
      <c r="J202" s="1">
        <v>1</v>
      </c>
      <c r="K202" s="1">
        <v>50</v>
      </c>
      <c r="L202" s="1">
        <v>0</v>
      </c>
      <c r="M202" s="1">
        <v>0</v>
      </c>
      <c r="N202" s="1">
        <v>0</v>
      </c>
      <c r="O202" s="1">
        <v>0</v>
      </c>
      <c r="P202" s="1">
        <v>0</v>
      </c>
      <c r="Q202" s="1">
        <v>50</v>
      </c>
      <c r="R202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02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02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02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03" spans="1:21">
      <c r="A203" t="s">
        <v>19</v>
      </c>
      <c r="B203" t="s">
        <v>224</v>
      </c>
      <c r="C203" t="s">
        <v>1941</v>
      </c>
      <c r="D203" t="s">
        <v>2210</v>
      </c>
      <c r="E203" s="1">
        <v>191</v>
      </c>
      <c r="F203" s="1">
        <v>191</v>
      </c>
      <c r="G203" s="1">
        <v>0</v>
      </c>
      <c r="H203" s="1">
        <v>0</v>
      </c>
      <c r="I203" s="1">
        <v>0</v>
      </c>
      <c r="J203" s="1">
        <v>0</v>
      </c>
      <c r="K203" s="1">
        <v>191</v>
      </c>
      <c r="L203" s="1">
        <v>0</v>
      </c>
      <c r="M203" s="1">
        <v>0</v>
      </c>
      <c r="N203" s="1">
        <v>0</v>
      </c>
      <c r="O203" s="1">
        <v>0</v>
      </c>
      <c r="P203" s="1">
        <v>0</v>
      </c>
      <c r="Q203" s="1">
        <v>191</v>
      </c>
      <c r="R203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03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03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03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04" spans="1:21">
      <c r="A204" t="s">
        <v>19</v>
      </c>
      <c r="B204" t="s">
        <v>225</v>
      </c>
      <c r="C204" t="s">
        <v>1944</v>
      </c>
      <c r="D204" t="s">
        <v>2211</v>
      </c>
      <c r="E204" s="1">
        <v>231</v>
      </c>
      <c r="F204" s="1">
        <v>231</v>
      </c>
      <c r="G204" s="1">
        <v>0</v>
      </c>
      <c r="H204" s="1">
        <v>0</v>
      </c>
      <c r="I204" s="1">
        <v>0</v>
      </c>
      <c r="J204" s="1">
        <v>0</v>
      </c>
      <c r="K204" s="1">
        <v>231</v>
      </c>
      <c r="L204" s="1">
        <v>0</v>
      </c>
      <c r="M204" s="1">
        <v>0</v>
      </c>
      <c r="N204" s="1">
        <v>0</v>
      </c>
      <c r="O204" s="1">
        <v>0</v>
      </c>
      <c r="P204" s="1">
        <v>0</v>
      </c>
      <c r="Q204" s="1">
        <v>231</v>
      </c>
      <c r="R204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04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04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04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05" spans="1:21">
      <c r="A205" t="s">
        <v>19</v>
      </c>
      <c r="B205" t="s">
        <v>226</v>
      </c>
      <c r="C205" t="s">
        <v>1942</v>
      </c>
      <c r="D205" t="s">
        <v>2212</v>
      </c>
      <c r="E205" s="1">
        <v>90</v>
      </c>
      <c r="F205" s="1">
        <v>90</v>
      </c>
      <c r="G205" s="1">
        <v>0</v>
      </c>
      <c r="H205" s="1">
        <v>0</v>
      </c>
      <c r="I205" s="1">
        <v>0</v>
      </c>
      <c r="J205" s="1">
        <v>0</v>
      </c>
      <c r="K205" s="1">
        <v>0</v>
      </c>
      <c r="L205" s="1">
        <v>0</v>
      </c>
      <c r="M205" s="1">
        <v>90</v>
      </c>
      <c r="N205" s="1">
        <v>0</v>
      </c>
      <c r="O205" s="1">
        <v>0</v>
      </c>
      <c r="P205" s="1">
        <v>0</v>
      </c>
      <c r="Q205" s="1">
        <v>0</v>
      </c>
      <c r="R205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05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05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05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06" spans="1:21">
      <c r="A206" t="s">
        <v>19</v>
      </c>
      <c r="B206" t="s">
        <v>227</v>
      </c>
      <c r="C206" t="s">
        <v>1941</v>
      </c>
      <c r="D206" t="s">
        <v>2213</v>
      </c>
      <c r="E206" s="1">
        <v>80</v>
      </c>
      <c r="F206" s="1">
        <v>75</v>
      </c>
      <c r="G206" s="1">
        <v>5</v>
      </c>
      <c r="H206" s="1">
        <v>0</v>
      </c>
      <c r="I206" s="1">
        <v>0</v>
      </c>
      <c r="J206" s="1">
        <v>0</v>
      </c>
      <c r="K206" s="1">
        <v>0</v>
      </c>
      <c r="L206" s="1">
        <v>0</v>
      </c>
      <c r="M206" s="1">
        <v>0</v>
      </c>
      <c r="N206" s="1">
        <v>0</v>
      </c>
      <c r="O206" s="1">
        <v>0</v>
      </c>
      <c r="P206" s="1">
        <v>80</v>
      </c>
      <c r="Q206" s="1">
        <v>0</v>
      </c>
      <c r="R206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06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06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06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07" spans="1:21">
      <c r="A207" t="s">
        <v>19</v>
      </c>
      <c r="B207" t="s">
        <v>228</v>
      </c>
      <c r="C207" t="s">
        <v>1941</v>
      </c>
      <c r="D207" t="s">
        <v>2214</v>
      </c>
      <c r="E207" s="1">
        <v>101</v>
      </c>
      <c r="F207" s="1">
        <v>99</v>
      </c>
      <c r="G207" s="1">
        <v>2</v>
      </c>
      <c r="H207" s="1">
        <v>0</v>
      </c>
      <c r="I207" s="1">
        <v>0</v>
      </c>
      <c r="J207" s="1">
        <v>0</v>
      </c>
      <c r="K207" s="1">
        <v>101</v>
      </c>
      <c r="L207" s="1">
        <v>0</v>
      </c>
      <c r="M207" s="1">
        <v>0</v>
      </c>
      <c r="N207" s="1">
        <v>0</v>
      </c>
      <c r="O207" s="1">
        <v>0</v>
      </c>
      <c r="P207" s="1">
        <v>0</v>
      </c>
      <c r="Q207" s="1">
        <v>101</v>
      </c>
      <c r="R207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07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07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07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08" spans="1:21">
      <c r="A208" t="s">
        <v>19</v>
      </c>
      <c r="B208" t="s">
        <v>229</v>
      </c>
      <c r="C208" t="s">
        <v>1951</v>
      </c>
      <c r="D208" t="s">
        <v>2215</v>
      </c>
      <c r="E208" s="1">
        <v>95</v>
      </c>
      <c r="F208" s="1">
        <v>95</v>
      </c>
      <c r="G208" s="1">
        <v>0</v>
      </c>
      <c r="H208" s="1">
        <v>0</v>
      </c>
      <c r="I208" s="1">
        <v>0</v>
      </c>
      <c r="J208" s="1">
        <v>0</v>
      </c>
      <c r="K208" s="1">
        <v>0</v>
      </c>
      <c r="L208" s="1">
        <v>95</v>
      </c>
      <c r="M208" s="1">
        <v>0</v>
      </c>
      <c r="N208" s="1">
        <v>0</v>
      </c>
      <c r="O208" s="1">
        <v>0</v>
      </c>
      <c r="P208" s="1">
        <v>0</v>
      </c>
      <c r="Q208" s="1">
        <v>0</v>
      </c>
      <c r="R208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08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08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08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09" spans="1:21">
      <c r="A209" t="s">
        <v>19</v>
      </c>
      <c r="B209" t="s">
        <v>230</v>
      </c>
      <c r="C209" t="s">
        <v>1951</v>
      </c>
      <c r="D209" t="s">
        <v>2216</v>
      </c>
      <c r="E209" s="1">
        <v>87</v>
      </c>
      <c r="F209" s="1">
        <v>85</v>
      </c>
      <c r="G209" s="1">
        <v>2</v>
      </c>
      <c r="H209" s="1">
        <v>0</v>
      </c>
      <c r="I209" s="1">
        <v>0</v>
      </c>
      <c r="J209" s="1">
        <v>0</v>
      </c>
      <c r="K209" s="1">
        <v>87</v>
      </c>
      <c r="L209" s="1">
        <v>0</v>
      </c>
      <c r="M209" s="1">
        <v>0</v>
      </c>
      <c r="N209" s="1">
        <v>0</v>
      </c>
      <c r="O209" s="1">
        <v>0</v>
      </c>
      <c r="P209" s="1">
        <v>0</v>
      </c>
      <c r="Q209" s="1">
        <v>87</v>
      </c>
      <c r="R209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09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09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09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10" spans="1:21">
      <c r="A210" t="s">
        <v>19</v>
      </c>
      <c r="B210" t="s">
        <v>231</v>
      </c>
      <c r="C210" t="s">
        <v>1943</v>
      </c>
      <c r="D210" t="s">
        <v>2217</v>
      </c>
      <c r="E210" s="1">
        <v>24</v>
      </c>
      <c r="F210" s="1">
        <v>24</v>
      </c>
      <c r="G210" s="1">
        <v>0</v>
      </c>
      <c r="H210" s="1">
        <v>0</v>
      </c>
      <c r="I210" s="1">
        <v>0</v>
      </c>
      <c r="J210" s="1">
        <v>0</v>
      </c>
      <c r="K210" s="1">
        <v>0</v>
      </c>
      <c r="L210" s="1">
        <v>0</v>
      </c>
      <c r="M210" s="1">
        <v>24</v>
      </c>
      <c r="N210" s="1">
        <v>0</v>
      </c>
      <c r="O210" s="1">
        <v>0</v>
      </c>
      <c r="P210" s="1">
        <v>0</v>
      </c>
      <c r="Q210" s="1">
        <v>0</v>
      </c>
      <c r="R210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10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10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10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11" spans="1:21">
      <c r="A211" t="s">
        <v>19</v>
      </c>
      <c r="B211" t="s">
        <v>232</v>
      </c>
      <c r="C211" t="s">
        <v>1941</v>
      </c>
      <c r="D211" t="s">
        <v>2218</v>
      </c>
      <c r="E211" s="1">
        <v>171</v>
      </c>
      <c r="F211" s="1">
        <v>171</v>
      </c>
      <c r="G211" s="1">
        <v>0</v>
      </c>
      <c r="H211" s="1">
        <v>0</v>
      </c>
      <c r="I211" s="1">
        <v>0</v>
      </c>
      <c r="J211" s="1">
        <v>0</v>
      </c>
      <c r="K211" s="1">
        <v>0</v>
      </c>
      <c r="L211" s="1">
        <v>0</v>
      </c>
      <c r="M211" s="1">
        <v>0</v>
      </c>
      <c r="N211" s="1">
        <v>171</v>
      </c>
      <c r="O211" s="1">
        <v>0</v>
      </c>
      <c r="P211" s="1">
        <v>0</v>
      </c>
      <c r="Q211" s="1">
        <v>0</v>
      </c>
      <c r="R211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11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11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11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12" spans="1:21">
      <c r="A212" t="s">
        <v>19</v>
      </c>
      <c r="B212" t="s">
        <v>233</v>
      </c>
      <c r="C212" t="s">
        <v>1942</v>
      </c>
      <c r="D212" t="s">
        <v>2219</v>
      </c>
      <c r="E212" s="1">
        <v>80</v>
      </c>
      <c r="F212" s="1">
        <v>80</v>
      </c>
      <c r="G212" s="1">
        <v>0</v>
      </c>
      <c r="H212" s="1">
        <v>0</v>
      </c>
      <c r="I212" s="1">
        <v>0</v>
      </c>
      <c r="J212" s="1">
        <v>0</v>
      </c>
      <c r="K212" s="1">
        <v>80</v>
      </c>
      <c r="L212" s="1">
        <v>0</v>
      </c>
      <c r="M212" s="1">
        <v>0</v>
      </c>
      <c r="N212" s="1">
        <v>0</v>
      </c>
      <c r="O212" s="1">
        <v>0</v>
      </c>
      <c r="P212" s="1">
        <v>0</v>
      </c>
      <c r="Q212" s="1">
        <v>80</v>
      </c>
      <c r="R212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12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12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12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13" spans="1:21">
      <c r="A213" t="s">
        <v>19</v>
      </c>
      <c r="B213" t="s">
        <v>234</v>
      </c>
      <c r="C213" t="s">
        <v>1935</v>
      </c>
      <c r="D213" t="s">
        <v>2220</v>
      </c>
      <c r="E213" s="1">
        <v>62</v>
      </c>
      <c r="F213" s="1">
        <v>62</v>
      </c>
      <c r="G213" s="1">
        <v>0</v>
      </c>
      <c r="H213" s="1">
        <v>0</v>
      </c>
      <c r="I213" s="1">
        <v>0</v>
      </c>
      <c r="J213" s="1">
        <v>0</v>
      </c>
      <c r="K213" s="1">
        <v>0</v>
      </c>
      <c r="L213" s="1">
        <v>0</v>
      </c>
      <c r="M213" s="1">
        <v>0</v>
      </c>
      <c r="N213" s="1">
        <v>0</v>
      </c>
      <c r="O213" s="1">
        <v>0</v>
      </c>
      <c r="P213" s="1">
        <v>62</v>
      </c>
      <c r="Q213" s="1">
        <v>0</v>
      </c>
      <c r="R213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13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13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13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14" spans="1:21">
      <c r="A214" t="s">
        <v>19</v>
      </c>
      <c r="B214" t="s">
        <v>235</v>
      </c>
      <c r="C214" t="s">
        <v>1947</v>
      </c>
      <c r="D214" t="s">
        <v>2221</v>
      </c>
      <c r="E214" s="1">
        <v>70</v>
      </c>
      <c r="F214" s="1">
        <v>70</v>
      </c>
      <c r="G214" s="1">
        <v>0</v>
      </c>
      <c r="H214" s="1">
        <v>0</v>
      </c>
      <c r="I214" s="1">
        <v>0</v>
      </c>
      <c r="J214" s="1">
        <v>0</v>
      </c>
      <c r="K214" s="1">
        <v>0</v>
      </c>
      <c r="L214" s="1">
        <v>0</v>
      </c>
      <c r="M214" s="1">
        <v>0</v>
      </c>
      <c r="N214" s="1">
        <v>0</v>
      </c>
      <c r="O214" s="1">
        <v>0</v>
      </c>
      <c r="P214" s="1">
        <v>70</v>
      </c>
      <c r="Q214" s="1">
        <v>0</v>
      </c>
      <c r="R214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14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14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14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15" spans="1:21">
      <c r="A215" t="s">
        <v>19</v>
      </c>
      <c r="B215" t="s">
        <v>236</v>
      </c>
      <c r="C215" t="s">
        <v>1948</v>
      </c>
      <c r="D215" t="s">
        <v>2222</v>
      </c>
      <c r="E215" s="1">
        <v>36</v>
      </c>
      <c r="F215" s="1">
        <v>34</v>
      </c>
      <c r="G215" s="1">
        <v>0</v>
      </c>
      <c r="H215" s="1">
        <v>0</v>
      </c>
      <c r="I215" s="1">
        <v>0</v>
      </c>
      <c r="J215" s="1">
        <v>2</v>
      </c>
      <c r="K215" s="1">
        <v>0</v>
      </c>
      <c r="L215" s="1">
        <v>0</v>
      </c>
      <c r="M215" s="1">
        <v>0</v>
      </c>
      <c r="N215" s="1">
        <v>0</v>
      </c>
      <c r="O215" s="1">
        <v>0</v>
      </c>
      <c r="P215" s="1">
        <v>36</v>
      </c>
      <c r="Q215" s="1">
        <v>0</v>
      </c>
      <c r="R215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15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15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15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16" spans="1:21">
      <c r="A216" t="s">
        <v>19</v>
      </c>
      <c r="B216" t="s">
        <v>237</v>
      </c>
      <c r="C216" t="s">
        <v>1948</v>
      </c>
      <c r="D216" t="s">
        <v>2033</v>
      </c>
      <c r="E216" s="1">
        <v>87</v>
      </c>
      <c r="F216" s="1">
        <v>86</v>
      </c>
      <c r="G216" s="1">
        <v>0</v>
      </c>
      <c r="H216" s="1">
        <v>0</v>
      </c>
      <c r="I216" s="1">
        <v>1</v>
      </c>
      <c r="J216" s="1">
        <v>0</v>
      </c>
      <c r="K216" s="1">
        <v>87</v>
      </c>
      <c r="L216" s="1">
        <v>0</v>
      </c>
      <c r="M216" s="1">
        <v>0</v>
      </c>
      <c r="N216" s="1">
        <v>0</v>
      </c>
      <c r="O216" s="1">
        <v>0</v>
      </c>
      <c r="P216" s="1">
        <v>0</v>
      </c>
      <c r="Q216" s="1">
        <v>87</v>
      </c>
      <c r="R216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16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16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16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17" spans="1:21">
      <c r="A217" t="s">
        <v>19</v>
      </c>
      <c r="B217" t="s">
        <v>238</v>
      </c>
      <c r="C217" t="s">
        <v>1944</v>
      </c>
      <c r="D217" t="s">
        <v>2223</v>
      </c>
      <c r="E217" s="1">
        <v>208</v>
      </c>
      <c r="F217" s="1">
        <v>208</v>
      </c>
      <c r="G217" s="1">
        <v>0</v>
      </c>
      <c r="H217" s="1">
        <v>0</v>
      </c>
      <c r="I217" s="1">
        <v>0</v>
      </c>
      <c r="J217" s="1">
        <v>0</v>
      </c>
      <c r="K217" s="1">
        <v>208</v>
      </c>
      <c r="L217" s="1">
        <v>0</v>
      </c>
      <c r="M217" s="1">
        <v>0</v>
      </c>
      <c r="N217" s="1">
        <v>0</v>
      </c>
      <c r="O217" s="1">
        <v>0</v>
      </c>
      <c r="P217" s="1">
        <v>0</v>
      </c>
      <c r="Q217" s="1">
        <v>208</v>
      </c>
      <c r="R217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17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17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17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18" spans="1:21">
      <c r="A218" t="s">
        <v>19</v>
      </c>
      <c r="B218" t="s">
        <v>239</v>
      </c>
      <c r="C218" t="s">
        <v>1943</v>
      </c>
      <c r="D218" t="s">
        <v>2224</v>
      </c>
      <c r="E218" s="1">
        <v>232</v>
      </c>
      <c r="F218" s="1">
        <v>232</v>
      </c>
      <c r="G218" s="1">
        <v>0</v>
      </c>
      <c r="H218" s="1">
        <v>0</v>
      </c>
      <c r="I218" s="1">
        <v>0</v>
      </c>
      <c r="J218" s="1">
        <v>0</v>
      </c>
      <c r="K218" s="1">
        <v>0</v>
      </c>
      <c r="L218" s="1">
        <v>0</v>
      </c>
      <c r="M218" s="1">
        <v>0</v>
      </c>
      <c r="N218" s="1">
        <v>232</v>
      </c>
      <c r="O218" s="1">
        <v>0</v>
      </c>
      <c r="P218" s="1">
        <v>0</v>
      </c>
      <c r="Q218" s="1">
        <v>0</v>
      </c>
      <c r="R218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18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18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18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19" spans="1:21">
      <c r="A219" t="s">
        <v>19</v>
      </c>
      <c r="B219" t="s">
        <v>240</v>
      </c>
      <c r="C219" t="s">
        <v>1937</v>
      </c>
      <c r="D219" t="s">
        <v>2022</v>
      </c>
      <c r="E219" s="1">
        <v>29</v>
      </c>
      <c r="F219" s="1">
        <v>29</v>
      </c>
      <c r="G219" s="1">
        <v>0</v>
      </c>
      <c r="H219" s="1">
        <v>0</v>
      </c>
      <c r="I219" s="1">
        <v>0</v>
      </c>
      <c r="J219" s="1">
        <v>0</v>
      </c>
      <c r="K219" s="1">
        <v>29</v>
      </c>
      <c r="L219" s="1">
        <v>0</v>
      </c>
      <c r="M219" s="1">
        <v>0</v>
      </c>
      <c r="N219" s="1">
        <v>0</v>
      </c>
      <c r="O219" s="1">
        <v>0</v>
      </c>
      <c r="P219" s="1">
        <v>0</v>
      </c>
      <c r="Q219" s="1">
        <v>29</v>
      </c>
      <c r="R219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19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19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19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20" spans="1:21">
      <c r="A220" t="s">
        <v>19</v>
      </c>
      <c r="B220" t="s">
        <v>241</v>
      </c>
      <c r="C220" t="s">
        <v>1951</v>
      </c>
      <c r="D220" t="s">
        <v>2225</v>
      </c>
      <c r="E220" s="1">
        <v>32</v>
      </c>
      <c r="F220" s="1">
        <v>30</v>
      </c>
      <c r="G220" s="1">
        <v>2</v>
      </c>
      <c r="H220" s="1">
        <v>0</v>
      </c>
      <c r="I220" s="1">
        <v>0</v>
      </c>
      <c r="J220" s="1">
        <v>0</v>
      </c>
      <c r="K220" s="1">
        <v>0</v>
      </c>
      <c r="L220" s="1">
        <v>0</v>
      </c>
      <c r="M220" s="1">
        <v>0</v>
      </c>
      <c r="N220" s="1">
        <v>0</v>
      </c>
      <c r="O220" s="1">
        <v>0</v>
      </c>
      <c r="P220" s="1">
        <v>32</v>
      </c>
      <c r="Q220" s="1">
        <v>0</v>
      </c>
      <c r="R220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20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20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20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21" spans="1:21">
      <c r="A221" t="s">
        <v>19</v>
      </c>
      <c r="B221" t="s">
        <v>242</v>
      </c>
      <c r="C221" t="s">
        <v>1945</v>
      </c>
      <c r="D221" t="s">
        <v>2226</v>
      </c>
      <c r="E221" s="1">
        <v>137</v>
      </c>
      <c r="F221" s="1">
        <v>136</v>
      </c>
      <c r="G221" s="1">
        <v>1</v>
      </c>
      <c r="H221" s="1">
        <v>0</v>
      </c>
      <c r="I221" s="1">
        <v>0</v>
      </c>
      <c r="J221" s="1">
        <v>0</v>
      </c>
      <c r="K221" s="1">
        <v>0</v>
      </c>
      <c r="L221" s="1">
        <v>0</v>
      </c>
      <c r="M221" s="1">
        <v>137</v>
      </c>
      <c r="N221" s="1">
        <v>0</v>
      </c>
      <c r="O221" s="1">
        <v>0</v>
      </c>
      <c r="P221" s="1">
        <v>0</v>
      </c>
      <c r="Q221" s="1">
        <v>0</v>
      </c>
      <c r="R221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21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21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21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22" spans="1:21">
      <c r="A222" t="s">
        <v>19</v>
      </c>
      <c r="B222" t="s">
        <v>243</v>
      </c>
      <c r="C222" t="s">
        <v>1945</v>
      </c>
      <c r="D222" t="s">
        <v>2089</v>
      </c>
      <c r="E222" s="1">
        <v>120</v>
      </c>
      <c r="F222" s="1">
        <v>119</v>
      </c>
      <c r="G222" s="1">
        <v>0</v>
      </c>
      <c r="H222" s="1">
        <v>0</v>
      </c>
      <c r="I222" s="1">
        <v>1</v>
      </c>
      <c r="J222" s="1">
        <v>0</v>
      </c>
      <c r="K222" s="1">
        <v>120</v>
      </c>
      <c r="L222" s="1">
        <v>0</v>
      </c>
      <c r="M222" s="1">
        <v>0</v>
      </c>
      <c r="N222" s="1">
        <v>0</v>
      </c>
      <c r="O222" s="1">
        <v>0</v>
      </c>
      <c r="P222" s="1">
        <v>0</v>
      </c>
      <c r="Q222" s="1">
        <v>120</v>
      </c>
      <c r="R222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22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22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22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23" spans="1:21">
      <c r="A223" t="s">
        <v>19</v>
      </c>
      <c r="B223" t="s">
        <v>244</v>
      </c>
      <c r="C223" t="s">
        <v>1943</v>
      </c>
      <c r="D223" t="s">
        <v>2227</v>
      </c>
      <c r="E223" s="1">
        <v>189</v>
      </c>
      <c r="F223" s="1">
        <v>183</v>
      </c>
      <c r="G223" s="1">
        <v>6</v>
      </c>
      <c r="H223" s="1">
        <v>0</v>
      </c>
      <c r="I223" s="1">
        <v>0</v>
      </c>
      <c r="J223" s="1">
        <v>0</v>
      </c>
      <c r="K223" s="1">
        <v>0</v>
      </c>
      <c r="L223" s="1">
        <v>0</v>
      </c>
      <c r="M223" s="1">
        <v>0</v>
      </c>
      <c r="N223" s="1">
        <v>0</v>
      </c>
      <c r="O223" s="1">
        <v>189</v>
      </c>
      <c r="P223" s="1">
        <v>0</v>
      </c>
      <c r="Q223" s="1">
        <v>0</v>
      </c>
      <c r="R223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23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23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23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24" spans="1:21">
      <c r="A224" t="s">
        <v>19</v>
      </c>
      <c r="B224" t="s">
        <v>245</v>
      </c>
      <c r="C224" t="s">
        <v>1944</v>
      </c>
      <c r="D224" t="s">
        <v>2228</v>
      </c>
      <c r="E224" s="1">
        <v>185</v>
      </c>
      <c r="F224" s="1">
        <v>185</v>
      </c>
      <c r="G224" s="1">
        <v>0</v>
      </c>
      <c r="H224" s="1">
        <v>0</v>
      </c>
      <c r="I224" s="1">
        <v>0</v>
      </c>
      <c r="J224" s="1">
        <v>0</v>
      </c>
      <c r="K224" s="1">
        <v>0</v>
      </c>
      <c r="L224" s="1">
        <v>185</v>
      </c>
      <c r="M224" s="1">
        <v>0</v>
      </c>
      <c r="N224" s="1">
        <v>0</v>
      </c>
      <c r="O224" s="1">
        <v>0</v>
      </c>
      <c r="P224" s="1">
        <v>0</v>
      </c>
      <c r="Q224" s="1">
        <v>0</v>
      </c>
      <c r="R224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24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24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24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25" spans="1:21">
      <c r="A225" t="s">
        <v>19</v>
      </c>
      <c r="B225" t="s">
        <v>246</v>
      </c>
      <c r="C225" t="s">
        <v>1937</v>
      </c>
      <c r="D225" t="s">
        <v>2229</v>
      </c>
      <c r="E225" s="1">
        <v>80</v>
      </c>
      <c r="F225" s="1">
        <v>76</v>
      </c>
      <c r="G225" s="1">
        <v>4</v>
      </c>
      <c r="H225" s="1">
        <v>0</v>
      </c>
      <c r="I225" s="1">
        <v>0</v>
      </c>
      <c r="J225" s="1">
        <v>0</v>
      </c>
      <c r="K225" s="1">
        <v>0</v>
      </c>
      <c r="L225" s="1">
        <v>80</v>
      </c>
      <c r="M225" s="1">
        <v>0</v>
      </c>
      <c r="N225" s="1">
        <v>0</v>
      </c>
      <c r="O225" s="1">
        <v>0</v>
      </c>
      <c r="P225" s="1">
        <v>0</v>
      </c>
      <c r="Q225" s="1">
        <v>0</v>
      </c>
      <c r="R225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25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25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25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26" spans="1:21">
      <c r="A226" t="s">
        <v>19</v>
      </c>
      <c r="B226" t="s">
        <v>247</v>
      </c>
      <c r="C226" t="s">
        <v>1942</v>
      </c>
      <c r="D226" t="s">
        <v>2230</v>
      </c>
      <c r="E226" s="1">
        <v>209</v>
      </c>
      <c r="F226" s="1">
        <v>209</v>
      </c>
      <c r="G226" s="1">
        <v>0</v>
      </c>
      <c r="H226" s="1">
        <v>0</v>
      </c>
      <c r="I226" s="1">
        <v>0</v>
      </c>
      <c r="J226" s="1">
        <v>0</v>
      </c>
      <c r="K226" s="1">
        <v>209</v>
      </c>
      <c r="L226" s="1">
        <v>0</v>
      </c>
      <c r="M226" s="1">
        <v>0</v>
      </c>
      <c r="N226" s="1">
        <v>0</v>
      </c>
      <c r="O226" s="1">
        <v>0</v>
      </c>
      <c r="P226" s="1">
        <v>0</v>
      </c>
      <c r="Q226" s="1">
        <v>209</v>
      </c>
      <c r="R226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26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26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26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27" spans="1:21">
      <c r="A227" t="s">
        <v>19</v>
      </c>
      <c r="B227" t="s">
        <v>248</v>
      </c>
      <c r="C227" t="s">
        <v>1943</v>
      </c>
      <c r="D227" t="s">
        <v>2231</v>
      </c>
      <c r="E227" s="1">
        <v>141</v>
      </c>
      <c r="F227" s="1">
        <v>141</v>
      </c>
      <c r="G227" s="1">
        <v>0</v>
      </c>
      <c r="H227" s="1">
        <v>0</v>
      </c>
      <c r="I227" s="1">
        <v>0</v>
      </c>
      <c r="J227" s="1">
        <v>0</v>
      </c>
      <c r="K227" s="1">
        <v>0</v>
      </c>
      <c r="L227" s="1">
        <v>0</v>
      </c>
      <c r="M227" s="1">
        <v>0</v>
      </c>
      <c r="N227" s="1">
        <v>141</v>
      </c>
      <c r="O227" s="1">
        <v>0</v>
      </c>
      <c r="P227" s="1">
        <v>0</v>
      </c>
      <c r="Q227" s="1">
        <v>0</v>
      </c>
      <c r="R227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27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27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27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28" spans="1:21">
      <c r="A228" t="s">
        <v>19</v>
      </c>
      <c r="B228" t="s">
        <v>249</v>
      </c>
      <c r="C228" t="s">
        <v>1941</v>
      </c>
      <c r="D228" t="s">
        <v>2232</v>
      </c>
      <c r="E228" s="1">
        <v>70</v>
      </c>
      <c r="F228" s="1">
        <v>70</v>
      </c>
      <c r="G228" s="1">
        <v>0</v>
      </c>
      <c r="H228" s="1">
        <v>0</v>
      </c>
      <c r="I228" s="1">
        <v>0</v>
      </c>
      <c r="J228" s="1">
        <v>0</v>
      </c>
      <c r="K228" s="1">
        <v>70</v>
      </c>
      <c r="L228" s="1">
        <v>0</v>
      </c>
      <c r="M228" s="1">
        <v>0</v>
      </c>
      <c r="N228" s="1">
        <v>0</v>
      </c>
      <c r="O228" s="1">
        <v>0</v>
      </c>
      <c r="P228" s="1">
        <v>0</v>
      </c>
      <c r="Q228" s="1">
        <v>70</v>
      </c>
      <c r="R228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28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28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28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29" spans="1:21">
      <c r="A229" t="s">
        <v>19</v>
      </c>
      <c r="B229" t="s">
        <v>250</v>
      </c>
      <c r="C229" t="s">
        <v>1944</v>
      </c>
      <c r="D229" t="s">
        <v>2233</v>
      </c>
      <c r="E229" s="1">
        <v>99</v>
      </c>
      <c r="F229" s="1">
        <v>99</v>
      </c>
      <c r="G229" s="1">
        <v>0</v>
      </c>
      <c r="H229" s="1">
        <v>0</v>
      </c>
      <c r="I229" s="1">
        <v>0</v>
      </c>
      <c r="J229" s="1">
        <v>0</v>
      </c>
      <c r="K229" s="1">
        <v>99</v>
      </c>
      <c r="L229" s="1">
        <v>0</v>
      </c>
      <c r="M229" s="1">
        <v>0</v>
      </c>
      <c r="N229" s="1">
        <v>0</v>
      </c>
      <c r="O229" s="1">
        <v>0</v>
      </c>
      <c r="P229" s="1">
        <v>0</v>
      </c>
      <c r="Q229" s="1">
        <v>99</v>
      </c>
      <c r="R229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29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29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29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30" spans="1:21">
      <c r="A230" t="s">
        <v>19</v>
      </c>
      <c r="B230" t="s">
        <v>251</v>
      </c>
      <c r="C230" t="s">
        <v>1941</v>
      </c>
      <c r="D230" t="s">
        <v>2234</v>
      </c>
      <c r="E230" s="1">
        <v>121</v>
      </c>
      <c r="F230" s="1">
        <v>121</v>
      </c>
      <c r="G230" s="1">
        <v>0</v>
      </c>
      <c r="H230" s="1">
        <v>0</v>
      </c>
      <c r="I230" s="1">
        <v>0</v>
      </c>
      <c r="J230" s="1">
        <v>0</v>
      </c>
      <c r="K230" s="1">
        <v>121</v>
      </c>
      <c r="L230" s="1">
        <v>0</v>
      </c>
      <c r="M230" s="1">
        <v>0</v>
      </c>
      <c r="N230" s="1">
        <v>0</v>
      </c>
      <c r="O230" s="1">
        <v>0</v>
      </c>
      <c r="P230" s="1">
        <v>0</v>
      </c>
      <c r="Q230" s="1">
        <v>121</v>
      </c>
      <c r="R230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30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30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30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31" spans="1:21">
      <c r="A231" t="s">
        <v>19</v>
      </c>
      <c r="B231" t="s">
        <v>252</v>
      </c>
      <c r="C231" t="s">
        <v>1935</v>
      </c>
      <c r="D231" t="s">
        <v>2235</v>
      </c>
      <c r="E231" s="1">
        <v>70</v>
      </c>
      <c r="F231" s="1">
        <v>69</v>
      </c>
      <c r="G231" s="1">
        <v>1</v>
      </c>
      <c r="H231" s="1">
        <v>0</v>
      </c>
      <c r="I231" s="1">
        <v>0</v>
      </c>
      <c r="J231" s="1">
        <v>0</v>
      </c>
      <c r="K231" s="1">
        <v>0</v>
      </c>
      <c r="L231" s="1">
        <v>0</v>
      </c>
      <c r="M231" s="1">
        <v>0</v>
      </c>
      <c r="N231" s="1">
        <v>70</v>
      </c>
      <c r="O231" s="1">
        <v>0</v>
      </c>
      <c r="P231" s="1">
        <v>0</v>
      </c>
      <c r="Q231" s="1">
        <v>0</v>
      </c>
      <c r="R231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31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31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31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32" spans="1:21">
      <c r="A232" t="s">
        <v>19</v>
      </c>
      <c r="B232" t="s">
        <v>253</v>
      </c>
      <c r="C232" t="s">
        <v>1949</v>
      </c>
      <c r="D232" t="s">
        <v>2236</v>
      </c>
      <c r="E232" s="1">
        <v>108</v>
      </c>
      <c r="F232" s="1">
        <v>3</v>
      </c>
      <c r="G232" s="1">
        <v>0</v>
      </c>
      <c r="H232" s="1">
        <v>0</v>
      </c>
      <c r="I232" s="1">
        <v>0</v>
      </c>
      <c r="J232" s="1">
        <v>105</v>
      </c>
      <c r="K232" s="1">
        <v>0</v>
      </c>
      <c r="L232" s="1">
        <v>0</v>
      </c>
      <c r="M232" s="1">
        <v>108</v>
      </c>
      <c r="N232" s="1">
        <v>0</v>
      </c>
      <c r="O232" s="1">
        <v>0</v>
      </c>
      <c r="P232" s="1">
        <v>0</v>
      </c>
      <c r="Q232" s="1">
        <v>0</v>
      </c>
      <c r="R232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32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32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32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33" spans="1:21">
      <c r="A233" t="s">
        <v>19</v>
      </c>
      <c r="B233" t="s">
        <v>254</v>
      </c>
      <c r="C233" t="s">
        <v>1940</v>
      </c>
      <c r="D233" t="s">
        <v>2237</v>
      </c>
      <c r="E233" s="1">
        <v>145</v>
      </c>
      <c r="F233" s="1">
        <v>3</v>
      </c>
      <c r="G233" s="1">
        <v>0</v>
      </c>
      <c r="H233" s="1">
        <v>0</v>
      </c>
      <c r="I233" s="1">
        <v>0</v>
      </c>
      <c r="J233" s="1">
        <v>142</v>
      </c>
      <c r="K233" s="1">
        <v>0</v>
      </c>
      <c r="L233" s="1">
        <v>0</v>
      </c>
      <c r="M233" s="1">
        <v>0</v>
      </c>
      <c r="N233" s="1">
        <v>0</v>
      </c>
      <c r="O233" s="1">
        <v>145</v>
      </c>
      <c r="P233" s="1">
        <v>0</v>
      </c>
      <c r="Q233" s="1">
        <v>0</v>
      </c>
      <c r="R233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33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33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33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34" spans="1:21">
      <c r="A234" t="s">
        <v>19</v>
      </c>
      <c r="B234" t="s">
        <v>255</v>
      </c>
      <c r="C234" t="s">
        <v>1951</v>
      </c>
      <c r="D234" t="s">
        <v>2238</v>
      </c>
      <c r="E234" s="1">
        <v>108</v>
      </c>
      <c r="F234" s="1">
        <v>108</v>
      </c>
      <c r="G234" s="1">
        <v>0</v>
      </c>
      <c r="H234" s="1">
        <v>0</v>
      </c>
      <c r="I234" s="1">
        <v>0</v>
      </c>
      <c r="J234" s="1">
        <v>0</v>
      </c>
      <c r="K234" s="1">
        <v>108</v>
      </c>
      <c r="L234" s="1">
        <v>0</v>
      </c>
      <c r="M234" s="1">
        <v>0</v>
      </c>
      <c r="N234" s="1">
        <v>0</v>
      </c>
      <c r="O234" s="1">
        <v>0</v>
      </c>
      <c r="P234" s="1">
        <v>0</v>
      </c>
      <c r="Q234" s="1">
        <v>108</v>
      </c>
      <c r="R234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34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34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34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35" spans="1:21">
      <c r="A235" t="s">
        <v>19</v>
      </c>
      <c r="B235" t="s">
        <v>256</v>
      </c>
      <c r="C235" t="s">
        <v>1942</v>
      </c>
      <c r="D235" t="s">
        <v>2239</v>
      </c>
      <c r="E235" s="1">
        <v>37</v>
      </c>
      <c r="F235" s="1">
        <v>37</v>
      </c>
      <c r="G235" s="1">
        <v>0</v>
      </c>
      <c r="H235" s="1">
        <v>0</v>
      </c>
      <c r="I235" s="1">
        <v>0</v>
      </c>
      <c r="J235" s="1">
        <v>0</v>
      </c>
      <c r="K235" s="1">
        <v>0</v>
      </c>
      <c r="L235" s="1">
        <v>37</v>
      </c>
      <c r="M235" s="1">
        <v>0</v>
      </c>
      <c r="N235" s="1">
        <v>0</v>
      </c>
      <c r="O235" s="1">
        <v>0</v>
      </c>
      <c r="P235" s="1">
        <v>0</v>
      </c>
      <c r="Q235" s="1">
        <v>0</v>
      </c>
      <c r="R235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35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35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35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36" spans="1:21">
      <c r="A236" t="s">
        <v>19</v>
      </c>
      <c r="B236" t="s">
        <v>257</v>
      </c>
      <c r="C236" t="s">
        <v>1945</v>
      </c>
      <c r="D236" t="s">
        <v>2240</v>
      </c>
      <c r="E236" s="1">
        <v>108</v>
      </c>
      <c r="F236" s="1">
        <v>104</v>
      </c>
      <c r="G236" s="1">
        <v>4</v>
      </c>
      <c r="H236" s="1">
        <v>0</v>
      </c>
      <c r="I236" s="1">
        <v>0</v>
      </c>
      <c r="J236" s="1">
        <v>0</v>
      </c>
      <c r="K236" s="1">
        <v>0</v>
      </c>
      <c r="L236" s="1">
        <v>0</v>
      </c>
      <c r="M236" s="1">
        <v>0</v>
      </c>
      <c r="N236" s="1">
        <v>0</v>
      </c>
      <c r="O236" s="1">
        <v>0</v>
      </c>
      <c r="P236" s="1">
        <v>108</v>
      </c>
      <c r="Q236" s="1">
        <v>0</v>
      </c>
      <c r="R236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36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36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36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37" spans="1:21">
      <c r="A237" t="s">
        <v>19</v>
      </c>
      <c r="B237" t="s">
        <v>258</v>
      </c>
      <c r="C237" t="s">
        <v>1943</v>
      </c>
      <c r="D237" t="s">
        <v>2241</v>
      </c>
      <c r="E237" s="1">
        <v>216</v>
      </c>
      <c r="F237" s="1">
        <v>213</v>
      </c>
      <c r="G237" s="1">
        <v>3</v>
      </c>
      <c r="H237" s="1">
        <v>0</v>
      </c>
      <c r="I237" s="1">
        <v>0</v>
      </c>
      <c r="J237" s="1">
        <v>0</v>
      </c>
      <c r="K237" s="1">
        <v>0</v>
      </c>
      <c r="L237" s="1">
        <v>0</v>
      </c>
      <c r="M237" s="1">
        <v>216</v>
      </c>
      <c r="N237" s="1">
        <v>0</v>
      </c>
      <c r="O237" s="1">
        <v>0</v>
      </c>
      <c r="P237" s="1">
        <v>0</v>
      </c>
      <c r="Q237" s="1">
        <v>0</v>
      </c>
      <c r="R237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37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37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37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38" spans="1:21">
      <c r="A238" t="s">
        <v>19</v>
      </c>
      <c r="B238" t="s">
        <v>259</v>
      </c>
      <c r="C238" t="s">
        <v>1945</v>
      </c>
      <c r="D238" t="s">
        <v>2242</v>
      </c>
      <c r="E238" s="1">
        <v>120</v>
      </c>
      <c r="F238" s="1">
        <v>120</v>
      </c>
      <c r="G238" s="1">
        <v>0</v>
      </c>
      <c r="H238" s="1">
        <v>0</v>
      </c>
      <c r="I238" s="1">
        <v>0</v>
      </c>
      <c r="J238" s="1">
        <v>0</v>
      </c>
      <c r="K238" s="1">
        <v>0</v>
      </c>
      <c r="L238" s="1">
        <v>0</v>
      </c>
      <c r="M238" s="1">
        <v>0</v>
      </c>
      <c r="N238" s="1">
        <v>120</v>
      </c>
      <c r="O238" s="1">
        <v>0</v>
      </c>
      <c r="P238" s="1">
        <v>0</v>
      </c>
      <c r="Q238" s="1">
        <v>0</v>
      </c>
      <c r="R238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38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38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38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39" spans="1:21">
      <c r="A239" t="s">
        <v>19</v>
      </c>
      <c r="B239" t="s">
        <v>260</v>
      </c>
      <c r="C239" t="s">
        <v>1943</v>
      </c>
      <c r="D239" t="s">
        <v>2243</v>
      </c>
      <c r="E239" s="1">
        <v>190</v>
      </c>
      <c r="F239" s="1">
        <v>187</v>
      </c>
      <c r="G239" s="1">
        <v>3</v>
      </c>
      <c r="H239" s="1">
        <v>0</v>
      </c>
      <c r="I239" s="1">
        <v>0</v>
      </c>
      <c r="J239" s="1">
        <v>0</v>
      </c>
      <c r="K239" s="1">
        <v>0</v>
      </c>
      <c r="L239" s="1">
        <v>0</v>
      </c>
      <c r="M239" s="1">
        <v>190</v>
      </c>
      <c r="N239" s="1">
        <v>0</v>
      </c>
      <c r="O239" s="1">
        <v>0</v>
      </c>
      <c r="P239" s="1">
        <v>0</v>
      </c>
      <c r="Q239" s="1">
        <v>0</v>
      </c>
      <c r="R239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39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39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39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40" spans="1:21">
      <c r="A240" t="s">
        <v>19</v>
      </c>
      <c r="B240" t="s">
        <v>261</v>
      </c>
      <c r="C240" t="s">
        <v>1943</v>
      </c>
      <c r="D240" t="s">
        <v>2244</v>
      </c>
      <c r="E240" s="1">
        <v>74</v>
      </c>
      <c r="F240" s="1">
        <v>74</v>
      </c>
      <c r="G240" s="1">
        <v>0</v>
      </c>
      <c r="H240" s="1">
        <v>0</v>
      </c>
      <c r="I240" s="1">
        <v>0</v>
      </c>
      <c r="J240" s="1">
        <v>0</v>
      </c>
      <c r="K240" s="1">
        <v>74</v>
      </c>
      <c r="L240" s="1">
        <v>0</v>
      </c>
      <c r="M240" s="1">
        <v>0</v>
      </c>
      <c r="N240" s="1">
        <v>0</v>
      </c>
      <c r="O240" s="1">
        <v>0</v>
      </c>
      <c r="P240" s="1">
        <v>0</v>
      </c>
      <c r="Q240" s="1">
        <v>74</v>
      </c>
      <c r="R240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40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40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40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41" spans="1:21">
      <c r="A241" t="s">
        <v>19</v>
      </c>
      <c r="B241" t="s">
        <v>262</v>
      </c>
      <c r="C241" t="s">
        <v>1941</v>
      </c>
      <c r="D241" t="s">
        <v>2245</v>
      </c>
      <c r="E241" s="1">
        <v>49</v>
      </c>
      <c r="F241" s="1">
        <v>40</v>
      </c>
      <c r="G241" s="1">
        <v>0</v>
      </c>
      <c r="H241" s="1">
        <v>0</v>
      </c>
      <c r="I241" s="1">
        <v>0</v>
      </c>
      <c r="J241" s="1">
        <v>9</v>
      </c>
      <c r="K241" s="1">
        <v>0</v>
      </c>
      <c r="L241" s="1">
        <v>0</v>
      </c>
      <c r="M241" s="1">
        <v>49</v>
      </c>
      <c r="N241" s="1">
        <v>0</v>
      </c>
      <c r="O241" s="1">
        <v>0</v>
      </c>
      <c r="P241" s="1">
        <v>0</v>
      </c>
      <c r="Q241" s="1">
        <v>0</v>
      </c>
      <c r="R241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41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41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41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42" spans="1:21">
      <c r="A242" t="s">
        <v>19</v>
      </c>
      <c r="B242" t="s">
        <v>263</v>
      </c>
      <c r="C242" t="s">
        <v>1940</v>
      </c>
      <c r="D242" t="s">
        <v>2246</v>
      </c>
      <c r="E242" s="1">
        <v>71</v>
      </c>
      <c r="F242" s="1">
        <v>70</v>
      </c>
      <c r="G242" s="1">
        <v>0</v>
      </c>
      <c r="H242" s="1">
        <v>0</v>
      </c>
      <c r="I242" s="1">
        <v>0</v>
      </c>
      <c r="J242" s="1">
        <v>1</v>
      </c>
      <c r="K242" s="1">
        <v>71</v>
      </c>
      <c r="L242" s="1">
        <v>0</v>
      </c>
      <c r="M242" s="1">
        <v>0</v>
      </c>
      <c r="N242" s="1">
        <v>0</v>
      </c>
      <c r="O242" s="1">
        <v>0</v>
      </c>
      <c r="P242" s="1">
        <v>0</v>
      </c>
      <c r="Q242" s="1">
        <v>71</v>
      </c>
      <c r="R242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42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42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42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43" spans="1:21">
      <c r="A243" t="s">
        <v>19</v>
      </c>
      <c r="B243" t="s">
        <v>264</v>
      </c>
      <c r="C243" t="s">
        <v>1952</v>
      </c>
      <c r="D243" t="s">
        <v>2247</v>
      </c>
      <c r="E243" s="1">
        <v>125</v>
      </c>
      <c r="F243" s="1">
        <v>124</v>
      </c>
      <c r="G243" s="1">
        <v>1</v>
      </c>
      <c r="H243" s="1">
        <v>0</v>
      </c>
      <c r="I243" s="1">
        <v>0</v>
      </c>
      <c r="J243" s="1">
        <v>0</v>
      </c>
      <c r="K243" s="1">
        <v>125</v>
      </c>
      <c r="L243" s="1">
        <v>0</v>
      </c>
      <c r="M243" s="1">
        <v>0</v>
      </c>
      <c r="N243" s="1">
        <v>0</v>
      </c>
      <c r="O243" s="1">
        <v>0</v>
      </c>
      <c r="P243" s="1">
        <v>0</v>
      </c>
      <c r="Q243" s="1">
        <v>125</v>
      </c>
      <c r="R243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43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43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43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44" spans="1:21">
      <c r="A244" t="s">
        <v>19</v>
      </c>
      <c r="B244" t="s">
        <v>265</v>
      </c>
      <c r="C244" t="s">
        <v>1945</v>
      </c>
      <c r="D244" t="s">
        <v>2248</v>
      </c>
      <c r="E244" s="1">
        <v>353</v>
      </c>
      <c r="F244" s="1">
        <v>347</v>
      </c>
      <c r="G244" s="1">
        <v>6</v>
      </c>
      <c r="H244" s="1">
        <v>0</v>
      </c>
      <c r="I244" s="1">
        <v>0</v>
      </c>
      <c r="J244" s="1">
        <v>0</v>
      </c>
      <c r="K244" s="1">
        <v>353</v>
      </c>
      <c r="L244" s="1">
        <v>0</v>
      </c>
      <c r="M244" s="1">
        <v>0</v>
      </c>
      <c r="N244" s="1">
        <v>0</v>
      </c>
      <c r="O244" s="1">
        <v>0</v>
      </c>
      <c r="P244" s="1">
        <v>0</v>
      </c>
      <c r="Q244" s="1">
        <v>353</v>
      </c>
      <c r="R244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44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44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44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45" spans="1:21">
      <c r="A245" t="s">
        <v>19</v>
      </c>
      <c r="B245" t="s">
        <v>266</v>
      </c>
      <c r="C245" t="s">
        <v>1941</v>
      </c>
      <c r="D245" t="s">
        <v>2249</v>
      </c>
      <c r="E245" s="1">
        <v>119</v>
      </c>
      <c r="F245" s="1">
        <v>119</v>
      </c>
      <c r="G245" s="1">
        <v>0</v>
      </c>
      <c r="H245" s="1">
        <v>0</v>
      </c>
      <c r="I245" s="1">
        <v>0</v>
      </c>
      <c r="J245" s="1">
        <v>0</v>
      </c>
      <c r="K245" s="1">
        <v>119</v>
      </c>
      <c r="L245" s="1">
        <v>0</v>
      </c>
      <c r="M245" s="1">
        <v>0</v>
      </c>
      <c r="N245" s="1">
        <v>0</v>
      </c>
      <c r="O245" s="1">
        <v>0</v>
      </c>
      <c r="P245" s="1">
        <v>0</v>
      </c>
      <c r="Q245" s="1">
        <v>119</v>
      </c>
      <c r="R245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45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45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45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46" spans="1:21">
      <c r="A246" t="s">
        <v>19</v>
      </c>
      <c r="B246" t="s">
        <v>267</v>
      </c>
      <c r="C246" t="s">
        <v>1956</v>
      </c>
      <c r="D246" t="s">
        <v>2250</v>
      </c>
      <c r="E246" s="1">
        <v>118</v>
      </c>
      <c r="F246" s="1">
        <v>0</v>
      </c>
      <c r="G246" s="1">
        <v>0</v>
      </c>
      <c r="H246" s="1">
        <v>21</v>
      </c>
      <c r="I246" s="1">
        <v>0</v>
      </c>
      <c r="J246" s="1">
        <v>97</v>
      </c>
      <c r="K246" s="1">
        <v>118</v>
      </c>
      <c r="L246" s="1">
        <v>0</v>
      </c>
      <c r="M246" s="1">
        <v>0</v>
      </c>
      <c r="N246" s="1">
        <v>0</v>
      </c>
      <c r="O246" s="1">
        <v>0</v>
      </c>
      <c r="P246" s="1">
        <v>0</v>
      </c>
      <c r="Q246" s="1">
        <v>118</v>
      </c>
      <c r="R246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46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46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46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47" spans="1:21">
      <c r="A247" t="s">
        <v>19</v>
      </c>
      <c r="B247" t="s">
        <v>268</v>
      </c>
      <c r="C247" t="s">
        <v>1937</v>
      </c>
      <c r="D247" t="s">
        <v>2251</v>
      </c>
      <c r="E247" s="1">
        <v>26</v>
      </c>
      <c r="F247" s="1">
        <v>26</v>
      </c>
      <c r="G247" s="1">
        <v>0</v>
      </c>
      <c r="H247" s="1">
        <v>0</v>
      </c>
      <c r="I247" s="1">
        <v>0</v>
      </c>
      <c r="J247" s="1">
        <v>0</v>
      </c>
      <c r="K247" s="1">
        <v>0</v>
      </c>
      <c r="L247" s="1">
        <v>0</v>
      </c>
      <c r="M247" s="1">
        <v>26</v>
      </c>
      <c r="N247" s="1">
        <v>0</v>
      </c>
      <c r="O247" s="1">
        <v>0</v>
      </c>
      <c r="P247" s="1">
        <v>0</v>
      </c>
      <c r="Q247" s="1">
        <v>0</v>
      </c>
      <c r="R247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47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47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47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48" spans="1:21">
      <c r="A248" t="s">
        <v>19</v>
      </c>
      <c r="B248" t="s">
        <v>269</v>
      </c>
      <c r="C248" t="s">
        <v>1937</v>
      </c>
      <c r="D248" t="s">
        <v>2252</v>
      </c>
      <c r="E248" s="1">
        <v>161</v>
      </c>
      <c r="F248" s="1">
        <v>157</v>
      </c>
      <c r="G248" s="1">
        <v>4</v>
      </c>
      <c r="H248" s="1">
        <v>0</v>
      </c>
      <c r="I248" s="1">
        <v>0</v>
      </c>
      <c r="J248" s="1">
        <v>0</v>
      </c>
      <c r="K248" s="1">
        <v>0</v>
      </c>
      <c r="L248" s="1">
        <v>0</v>
      </c>
      <c r="M248" s="1">
        <v>161</v>
      </c>
      <c r="N248" s="1">
        <v>0</v>
      </c>
      <c r="O248" s="1">
        <v>0</v>
      </c>
      <c r="P248" s="1">
        <v>0</v>
      </c>
      <c r="Q248" s="1">
        <v>0</v>
      </c>
      <c r="R248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48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48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48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49" spans="1:21">
      <c r="A249" t="s">
        <v>19</v>
      </c>
      <c r="B249" t="s">
        <v>270</v>
      </c>
      <c r="C249" t="s">
        <v>1957</v>
      </c>
      <c r="D249" t="s">
        <v>2253</v>
      </c>
      <c r="E249" s="1">
        <v>263</v>
      </c>
      <c r="F249" s="1">
        <v>263</v>
      </c>
      <c r="G249" s="1">
        <v>0</v>
      </c>
      <c r="H249" s="1">
        <v>0</v>
      </c>
      <c r="I249" s="1">
        <v>0</v>
      </c>
      <c r="J249" s="1">
        <v>0</v>
      </c>
      <c r="K249" s="1">
        <v>0</v>
      </c>
      <c r="L249" s="1">
        <v>0</v>
      </c>
      <c r="M249" s="1">
        <v>263</v>
      </c>
      <c r="N249" s="1">
        <v>0</v>
      </c>
      <c r="O249" s="1">
        <v>0</v>
      </c>
      <c r="P249" s="1">
        <v>0</v>
      </c>
      <c r="Q249" s="1">
        <v>0</v>
      </c>
      <c r="R249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49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49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49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50" spans="1:21">
      <c r="A250" t="s">
        <v>19</v>
      </c>
      <c r="B250" t="s">
        <v>271</v>
      </c>
      <c r="C250" t="s">
        <v>1943</v>
      </c>
      <c r="D250" t="s">
        <v>2254</v>
      </c>
      <c r="E250" s="1">
        <v>96</v>
      </c>
      <c r="F250" s="1">
        <v>93</v>
      </c>
      <c r="G250" s="1">
        <v>3</v>
      </c>
      <c r="H250" s="1">
        <v>0</v>
      </c>
      <c r="I250" s="1">
        <v>0</v>
      </c>
      <c r="J250" s="1">
        <v>0</v>
      </c>
      <c r="K250" s="1">
        <v>0</v>
      </c>
      <c r="L250" s="1">
        <v>96</v>
      </c>
      <c r="M250" s="1">
        <v>0</v>
      </c>
      <c r="N250" s="1">
        <v>0</v>
      </c>
      <c r="O250" s="1">
        <v>0</v>
      </c>
      <c r="P250" s="1">
        <v>0</v>
      </c>
      <c r="Q250" s="1">
        <v>0</v>
      </c>
      <c r="R250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50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50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50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51" spans="1:21">
      <c r="A251" t="s">
        <v>19</v>
      </c>
      <c r="B251" t="s">
        <v>272</v>
      </c>
      <c r="C251" t="s">
        <v>1947</v>
      </c>
      <c r="D251" t="s">
        <v>2255</v>
      </c>
      <c r="E251" s="1">
        <v>36</v>
      </c>
      <c r="F251" s="1">
        <v>2</v>
      </c>
      <c r="G251" s="1">
        <v>0</v>
      </c>
      <c r="H251" s="1">
        <v>0</v>
      </c>
      <c r="I251" s="1">
        <v>0</v>
      </c>
      <c r="J251" s="1">
        <v>34</v>
      </c>
      <c r="K251" s="1">
        <v>36</v>
      </c>
      <c r="L251" s="1">
        <v>0</v>
      </c>
      <c r="M251" s="1">
        <v>0</v>
      </c>
      <c r="N251" s="1">
        <v>0</v>
      </c>
      <c r="O251" s="1">
        <v>0</v>
      </c>
      <c r="P251" s="1">
        <v>0</v>
      </c>
      <c r="Q251" s="1">
        <v>36</v>
      </c>
      <c r="R251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51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51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51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52" spans="1:21">
      <c r="A252" t="s">
        <v>19</v>
      </c>
      <c r="B252" t="s">
        <v>273</v>
      </c>
      <c r="C252" t="s">
        <v>1943</v>
      </c>
      <c r="D252" t="s">
        <v>2256</v>
      </c>
      <c r="E252" s="1">
        <v>153</v>
      </c>
      <c r="F252" s="1">
        <v>153</v>
      </c>
      <c r="G252" s="1">
        <v>0</v>
      </c>
      <c r="H252" s="1">
        <v>0</v>
      </c>
      <c r="I252" s="1">
        <v>0</v>
      </c>
      <c r="J252" s="1">
        <v>0</v>
      </c>
      <c r="K252" s="1">
        <v>153</v>
      </c>
      <c r="L252" s="1">
        <v>0</v>
      </c>
      <c r="M252" s="1">
        <v>0</v>
      </c>
      <c r="N252" s="1">
        <v>0</v>
      </c>
      <c r="O252" s="1">
        <v>0</v>
      </c>
      <c r="P252" s="1">
        <v>0</v>
      </c>
      <c r="Q252" s="1">
        <v>153</v>
      </c>
      <c r="R252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52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52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52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53" spans="1:21">
      <c r="A253" t="s">
        <v>19</v>
      </c>
      <c r="B253" t="s">
        <v>274</v>
      </c>
      <c r="C253" t="s">
        <v>1945</v>
      </c>
      <c r="D253" t="s">
        <v>2257</v>
      </c>
      <c r="E253" s="1">
        <v>18</v>
      </c>
      <c r="F253" s="1">
        <v>18</v>
      </c>
      <c r="G253" s="1">
        <v>0</v>
      </c>
      <c r="H253" s="1">
        <v>0</v>
      </c>
      <c r="I253" s="1">
        <v>0</v>
      </c>
      <c r="J253" s="1">
        <v>0</v>
      </c>
      <c r="K253" s="1">
        <v>0</v>
      </c>
      <c r="L253" s="1">
        <v>0</v>
      </c>
      <c r="M253" s="1">
        <v>0</v>
      </c>
      <c r="N253" s="1">
        <v>0</v>
      </c>
      <c r="O253" s="1">
        <v>0</v>
      </c>
      <c r="P253" s="1">
        <v>18</v>
      </c>
      <c r="Q253" s="1">
        <v>0</v>
      </c>
      <c r="R253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53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53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53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54" spans="1:21">
      <c r="A254" t="s">
        <v>19</v>
      </c>
      <c r="B254" t="s">
        <v>275</v>
      </c>
      <c r="C254" t="s">
        <v>1943</v>
      </c>
      <c r="D254" t="s">
        <v>2258</v>
      </c>
      <c r="E254" s="1">
        <v>113</v>
      </c>
      <c r="F254" s="1">
        <v>4</v>
      </c>
      <c r="G254" s="1">
        <v>0</v>
      </c>
      <c r="H254" s="1">
        <v>0</v>
      </c>
      <c r="I254" s="1">
        <v>0</v>
      </c>
      <c r="J254" s="1">
        <v>109</v>
      </c>
      <c r="K254" s="1">
        <v>0</v>
      </c>
      <c r="L254" s="1">
        <v>0</v>
      </c>
      <c r="M254" s="1">
        <v>0</v>
      </c>
      <c r="N254" s="1">
        <v>0</v>
      </c>
      <c r="O254" s="1">
        <v>0</v>
      </c>
      <c r="P254" s="1">
        <v>113</v>
      </c>
      <c r="Q254" s="1">
        <v>0</v>
      </c>
      <c r="R254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54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54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54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55" spans="1:21">
      <c r="A255" t="s">
        <v>19</v>
      </c>
      <c r="B255" t="s">
        <v>276</v>
      </c>
      <c r="C255" t="s">
        <v>1948</v>
      </c>
      <c r="D255" t="s">
        <v>2259</v>
      </c>
      <c r="E255" s="1">
        <v>269</v>
      </c>
      <c r="F255" s="1">
        <v>269</v>
      </c>
      <c r="G255" s="1">
        <v>0</v>
      </c>
      <c r="H255" s="1">
        <v>0</v>
      </c>
      <c r="I255" s="1">
        <v>0</v>
      </c>
      <c r="J255" s="1">
        <v>0</v>
      </c>
      <c r="K255" s="1">
        <v>269</v>
      </c>
      <c r="L255" s="1">
        <v>0</v>
      </c>
      <c r="M255" s="1">
        <v>0</v>
      </c>
      <c r="N255" s="1">
        <v>0</v>
      </c>
      <c r="O255" s="1">
        <v>0</v>
      </c>
      <c r="P255" s="1">
        <v>0</v>
      </c>
      <c r="Q255" s="1">
        <v>269</v>
      </c>
      <c r="R255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55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55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55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56" spans="1:21">
      <c r="A256" t="s">
        <v>19</v>
      </c>
      <c r="B256" t="s">
        <v>277</v>
      </c>
      <c r="C256" t="s">
        <v>1937</v>
      </c>
      <c r="D256" t="s">
        <v>2260</v>
      </c>
      <c r="E256" s="1">
        <v>274</v>
      </c>
      <c r="F256" s="1">
        <v>273</v>
      </c>
      <c r="G256" s="1">
        <v>0</v>
      </c>
      <c r="H256" s="1">
        <v>0</v>
      </c>
      <c r="I256" s="1">
        <v>0</v>
      </c>
      <c r="J256" s="1">
        <v>1</v>
      </c>
      <c r="K256" s="1">
        <v>0</v>
      </c>
      <c r="L256" s="1">
        <v>0</v>
      </c>
      <c r="M256" s="1">
        <v>274</v>
      </c>
      <c r="N256" s="1">
        <v>0</v>
      </c>
      <c r="O256" s="1">
        <v>0</v>
      </c>
      <c r="P256" s="1">
        <v>0</v>
      </c>
      <c r="Q256" s="1">
        <v>0</v>
      </c>
      <c r="R256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56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56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56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57" spans="1:21">
      <c r="A257" t="s">
        <v>19</v>
      </c>
      <c r="B257" t="s">
        <v>278</v>
      </c>
      <c r="C257" t="s">
        <v>1941</v>
      </c>
      <c r="D257" t="s">
        <v>2261</v>
      </c>
      <c r="E257" s="1">
        <v>111</v>
      </c>
      <c r="F257" s="1">
        <v>109</v>
      </c>
      <c r="G257" s="1">
        <v>2</v>
      </c>
      <c r="H257" s="1">
        <v>0</v>
      </c>
      <c r="I257" s="1">
        <v>0</v>
      </c>
      <c r="J257" s="1">
        <v>0</v>
      </c>
      <c r="K257" s="1">
        <v>0</v>
      </c>
      <c r="L257" s="1">
        <v>0</v>
      </c>
      <c r="M257" s="1">
        <v>111</v>
      </c>
      <c r="N257" s="1">
        <v>0</v>
      </c>
      <c r="O257" s="1">
        <v>0</v>
      </c>
      <c r="P257" s="1">
        <v>0</v>
      </c>
      <c r="Q257" s="1">
        <v>0</v>
      </c>
      <c r="R257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57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57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57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58" spans="1:21">
      <c r="A258" t="s">
        <v>19</v>
      </c>
      <c r="B258" t="s">
        <v>279</v>
      </c>
      <c r="C258" t="s">
        <v>1941</v>
      </c>
      <c r="D258" t="s">
        <v>2262</v>
      </c>
      <c r="E258" s="1">
        <v>60</v>
      </c>
      <c r="F258" s="1">
        <v>60</v>
      </c>
      <c r="G258" s="1">
        <v>0</v>
      </c>
      <c r="H258" s="1">
        <v>0</v>
      </c>
      <c r="I258" s="1">
        <v>0</v>
      </c>
      <c r="J258" s="1">
        <v>0</v>
      </c>
      <c r="K258" s="1">
        <v>60</v>
      </c>
      <c r="L258" s="1">
        <v>0</v>
      </c>
      <c r="M258" s="1">
        <v>0</v>
      </c>
      <c r="N258" s="1">
        <v>0</v>
      </c>
      <c r="O258" s="1">
        <v>0</v>
      </c>
      <c r="P258" s="1">
        <v>0</v>
      </c>
      <c r="Q258" s="1">
        <v>60</v>
      </c>
      <c r="R258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58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58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58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59" spans="1:21">
      <c r="A259" t="s">
        <v>19</v>
      </c>
      <c r="B259" t="s">
        <v>280</v>
      </c>
      <c r="C259" t="s">
        <v>1942</v>
      </c>
      <c r="D259" t="s">
        <v>2263</v>
      </c>
      <c r="E259" s="1">
        <v>71</v>
      </c>
      <c r="F259" s="1">
        <v>71</v>
      </c>
      <c r="G259" s="1">
        <v>0</v>
      </c>
      <c r="H259" s="1">
        <v>0</v>
      </c>
      <c r="I259" s="1">
        <v>0</v>
      </c>
      <c r="J259" s="1">
        <v>0</v>
      </c>
      <c r="K259" s="1">
        <v>0</v>
      </c>
      <c r="L259" s="1">
        <v>71</v>
      </c>
      <c r="M259" s="1">
        <v>0</v>
      </c>
      <c r="N259" s="1">
        <v>0</v>
      </c>
      <c r="O259" s="1">
        <v>0</v>
      </c>
      <c r="P259" s="1">
        <v>0</v>
      </c>
      <c r="Q259" s="1">
        <v>0</v>
      </c>
      <c r="R259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59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59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59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60" spans="1:21">
      <c r="A260" t="s">
        <v>19</v>
      </c>
      <c r="B260" t="s">
        <v>281</v>
      </c>
      <c r="C260" t="s">
        <v>1941</v>
      </c>
      <c r="D260" t="s">
        <v>2264</v>
      </c>
      <c r="E260" s="1">
        <v>72</v>
      </c>
      <c r="F260" s="1">
        <v>71</v>
      </c>
      <c r="G260" s="1">
        <v>1</v>
      </c>
      <c r="H260" s="1">
        <v>0</v>
      </c>
      <c r="I260" s="1">
        <v>0</v>
      </c>
      <c r="J260" s="1">
        <v>0</v>
      </c>
      <c r="K260" s="1">
        <v>72</v>
      </c>
      <c r="L260" s="1">
        <v>0</v>
      </c>
      <c r="M260" s="1">
        <v>0</v>
      </c>
      <c r="N260" s="1">
        <v>0</v>
      </c>
      <c r="O260" s="1">
        <v>0</v>
      </c>
      <c r="P260" s="1">
        <v>0</v>
      </c>
      <c r="Q260" s="1">
        <v>72</v>
      </c>
      <c r="R260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60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60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60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61" spans="1:21">
      <c r="A261" t="s">
        <v>19</v>
      </c>
      <c r="B261" t="s">
        <v>282</v>
      </c>
      <c r="C261" t="s">
        <v>1941</v>
      </c>
      <c r="D261" t="s">
        <v>2265</v>
      </c>
      <c r="E261" s="1">
        <v>147</v>
      </c>
      <c r="F261" s="1">
        <v>142</v>
      </c>
      <c r="G261" s="1">
        <v>5</v>
      </c>
      <c r="H261" s="1">
        <v>0</v>
      </c>
      <c r="I261" s="1">
        <v>0</v>
      </c>
      <c r="J261" s="1">
        <v>0</v>
      </c>
      <c r="K261" s="1">
        <v>0</v>
      </c>
      <c r="L261" s="1">
        <v>0</v>
      </c>
      <c r="M261" s="1">
        <v>0</v>
      </c>
      <c r="N261" s="1">
        <v>147</v>
      </c>
      <c r="O261" s="1">
        <v>0</v>
      </c>
      <c r="P261" s="1">
        <v>0</v>
      </c>
      <c r="Q261" s="1">
        <v>0</v>
      </c>
      <c r="R261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61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61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61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62" spans="1:21">
      <c r="A262" t="s">
        <v>19</v>
      </c>
      <c r="B262" t="s">
        <v>283</v>
      </c>
      <c r="C262" t="s">
        <v>1944</v>
      </c>
      <c r="D262" t="s">
        <v>2266</v>
      </c>
      <c r="E262" s="1">
        <v>133</v>
      </c>
      <c r="F262" s="1">
        <v>132</v>
      </c>
      <c r="G262" s="1">
        <v>0</v>
      </c>
      <c r="H262" s="1">
        <v>0</v>
      </c>
      <c r="I262" s="1">
        <v>0</v>
      </c>
      <c r="J262" s="1">
        <v>1</v>
      </c>
      <c r="K262" s="1">
        <v>0</v>
      </c>
      <c r="L262" s="1">
        <v>0</v>
      </c>
      <c r="M262" s="1">
        <v>0</v>
      </c>
      <c r="N262" s="1">
        <v>133</v>
      </c>
      <c r="O262" s="1">
        <v>0</v>
      </c>
      <c r="P262" s="1">
        <v>0</v>
      </c>
      <c r="Q262" s="1">
        <v>0</v>
      </c>
      <c r="R262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62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62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62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63" spans="1:21">
      <c r="A263" t="s">
        <v>19</v>
      </c>
      <c r="B263" t="s">
        <v>284</v>
      </c>
      <c r="C263" t="s">
        <v>1941</v>
      </c>
      <c r="D263" t="s">
        <v>2267</v>
      </c>
      <c r="E263" s="1">
        <v>74</v>
      </c>
      <c r="F263" s="1">
        <v>74</v>
      </c>
      <c r="G263" s="1">
        <v>0</v>
      </c>
      <c r="H263" s="1">
        <v>0</v>
      </c>
      <c r="I263" s="1">
        <v>0</v>
      </c>
      <c r="J263" s="1">
        <v>0</v>
      </c>
      <c r="K263" s="1">
        <v>74</v>
      </c>
      <c r="L263" s="1">
        <v>0</v>
      </c>
      <c r="M263" s="1">
        <v>0</v>
      </c>
      <c r="N263" s="1">
        <v>0</v>
      </c>
      <c r="O263" s="1">
        <v>0</v>
      </c>
      <c r="P263" s="1">
        <v>0</v>
      </c>
      <c r="Q263" s="1">
        <v>74</v>
      </c>
      <c r="R263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63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63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63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64" spans="1:21">
      <c r="A264" t="s">
        <v>19</v>
      </c>
      <c r="B264" t="s">
        <v>285</v>
      </c>
      <c r="C264" t="s">
        <v>1945</v>
      </c>
      <c r="D264" t="s">
        <v>2268</v>
      </c>
      <c r="E264" s="1">
        <v>68</v>
      </c>
      <c r="F264" s="1">
        <v>6</v>
      </c>
      <c r="G264" s="1">
        <v>1</v>
      </c>
      <c r="H264" s="1">
        <v>55</v>
      </c>
      <c r="I264" s="1">
        <v>6</v>
      </c>
      <c r="J264" s="1">
        <v>0</v>
      </c>
      <c r="K264" s="1">
        <v>0</v>
      </c>
      <c r="L264" s="1">
        <v>0</v>
      </c>
      <c r="M264" s="1">
        <v>0</v>
      </c>
      <c r="N264" s="1">
        <v>68</v>
      </c>
      <c r="O264" s="1">
        <v>0</v>
      </c>
      <c r="P264" s="1">
        <v>0</v>
      </c>
      <c r="Q264" s="1">
        <v>0</v>
      </c>
      <c r="R264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64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64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64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65" spans="1:21">
      <c r="A265" t="s">
        <v>19</v>
      </c>
      <c r="B265" t="s">
        <v>286</v>
      </c>
      <c r="C265" t="s">
        <v>1935</v>
      </c>
      <c r="D265" t="s">
        <v>2269</v>
      </c>
      <c r="E265" s="1">
        <v>254</v>
      </c>
      <c r="F265" s="1">
        <v>243</v>
      </c>
      <c r="G265" s="1">
        <v>11</v>
      </c>
      <c r="H265" s="1">
        <v>0</v>
      </c>
      <c r="I265" s="1">
        <v>0</v>
      </c>
      <c r="J265" s="1">
        <v>0</v>
      </c>
      <c r="K265" s="1">
        <v>0</v>
      </c>
      <c r="L265" s="1">
        <v>0</v>
      </c>
      <c r="M265" s="1">
        <v>254</v>
      </c>
      <c r="N265" s="1">
        <v>0</v>
      </c>
      <c r="O265" s="1">
        <v>0</v>
      </c>
      <c r="P265" s="1">
        <v>0</v>
      </c>
      <c r="Q265" s="1">
        <v>0</v>
      </c>
      <c r="R265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65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65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65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66" spans="1:21">
      <c r="A266" t="s">
        <v>19</v>
      </c>
      <c r="B266" t="s">
        <v>287</v>
      </c>
      <c r="C266" t="s">
        <v>1942</v>
      </c>
      <c r="D266" t="s">
        <v>2270</v>
      </c>
      <c r="E266" s="1">
        <v>56</v>
      </c>
      <c r="F266" s="1">
        <v>56</v>
      </c>
      <c r="G266" s="1">
        <v>0</v>
      </c>
      <c r="H266" s="1">
        <v>0</v>
      </c>
      <c r="I266" s="1">
        <v>0</v>
      </c>
      <c r="J266" s="1">
        <v>0</v>
      </c>
      <c r="K266" s="1">
        <v>0</v>
      </c>
      <c r="L266" s="1">
        <v>0</v>
      </c>
      <c r="M266" s="1">
        <v>56</v>
      </c>
      <c r="N266" s="1">
        <v>0</v>
      </c>
      <c r="O266" s="1">
        <v>0</v>
      </c>
      <c r="P266" s="1">
        <v>0</v>
      </c>
      <c r="Q266" s="1">
        <v>0</v>
      </c>
      <c r="R266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66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66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66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67" spans="1:21">
      <c r="A267" t="s">
        <v>19</v>
      </c>
      <c r="B267" t="s">
        <v>288</v>
      </c>
      <c r="C267" t="s">
        <v>1949</v>
      </c>
      <c r="D267" t="s">
        <v>2271</v>
      </c>
      <c r="E267" s="1">
        <v>97</v>
      </c>
      <c r="F267" s="1">
        <v>75</v>
      </c>
      <c r="G267" s="1">
        <v>1</v>
      </c>
      <c r="H267" s="1">
        <v>0</v>
      </c>
      <c r="I267" s="1">
        <v>21</v>
      </c>
      <c r="J267" s="1">
        <v>0</v>
      </c>
      <c r="K267" s="1">
        <v>0</v>
      </c>
      <c r="L267" s="1">
        <v>0</v>
      </c>
      <c r="M267" s="1">
        <v>0</v>
      </c>
      <c r="N267" s="1">
        <v>0</v>
      </c>
      <c r="O267" s="1">
        <v>0</v>
      </c>
      <c r="P267" s="1">
        <v>97</v>
      </c>
      <c r="Q267" s="1">
        <v>0</v>
      </c>
      <c r="R267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67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67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67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68" spans="1:21">
      <c r="A268" t="s">
        <v>19</v>
      </c>
      <c r="B268" t="s">
        <v>289</v>
      </c>
      <c r="C268" t="s">
        <v>1947</v>
      </c>
      <c r="D268" t="s">
        <v>2272</v>
      </c>
      <c r="E268" s="1">
        <v>75</v>
      </c>
      <c r="F268" s="1">
        <v>75</v>
      </c>
      <c r="G268" s="1">
        <v>0</v>
      </c>
      <c r="H268" s="1">
        <v>0</v>
      </c>
      <c r="I268" s="1">
        <v>0</v>
      </c>
      <c r="J268" s="1">
        <v>0</v>
      </c>
      <c r="K268" s="1">
        <v>0</v>
      </c>
      <c r="L268" s="1">
        <v>0</v>
      </c>
      <c r="M268" s="1">
        <v>0</v>
      </c>
      <c r="N268" s="1">
        <v>75</v>
      </c>
      <c r="O268" s="1">
        <v>0</v>
      </c>
      <c r="P268" s="1">
        <v>0</v>
      </c>
      <c r="Q268" s="1">
        <v>0</v>
      </c>
      <c r="R268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68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68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68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69" spans="1:21">
      <c r="A269" t="s">
        <v>19</v>
      </c>
      <c r="B269" t="s">
        <v>290</v>
      </c>
      <c r="C269" t="s">
        <v>1942</v>
      </c>
      <c r="D269" t="s">
        <v>2273</v>
      </c>
      <c r="E269" s="1">
        <v>38</v>
      </c>
      <c r="F269" s="1">
        <v>34</v>
      </c>
      <c r="G269" s="1">
        <v>0</v>
      </c>
      <c r="H269" s="1">
        <v>0</v>
      </c>
      <c r="I269" s="1">
        <v>0</v>
      </c>
      <c r="J269" s="1">
        <v>4</v>
      </c>
      <c r="K269" s="1">
        <v>0</v>
      </c>
      <c r="L269" s="1">
        <v>0</v>
      </c>
      <c r="M269" s="1">
        <v>0</v>
      </c>
      <c r="N269" s="1">
        <v>38</v>
      </c>
      <c r="O269" s="1">
        <v>0</v>
      </c>
      <c r="P269" s="1">
        <v>0</v>
      </c>
      <c r="Q269" s="1">
        <v>0</v>
      </c>
      <c r="R269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69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69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69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70" spans="1:21">
      <c r="A270" t="s">
        <v>19</v>
      </c>
      <c r="B270" t="s">
        <v>291</v>
      </c>
      <c r="C270" t="s">
        <v>1951</v>
      </c>
      <c r="D270" t="s">
        <v>2274</v>
      </c>
      <c r="E270" s="1">
        <v>346</v>
      </c>
      <c r="F270" s="1">
        <v>346</v>
      </c>
      <c r="G270" s="1">
        <v>0</v>
      </c>
      <c r="H270" s="1">
        <v>0</v>
      </c>
      <c r="I270" s="1">
        <v>0</v>
      </c>
      <c r="J270" s="1">
        <v>0</v>
      </c>
      <c r="K270" s="1">
        <v>0</v>
      </c>
      <c r="L270" s="1">
        <v>0</v>
      </c>
      <c r="M270" s="1">
        <v>346</v>
      </c>
      <c r="N270" s="1">
        <v>0</v>
      </c>
      <c r="O270" s="1">
        <v>0</v>
      </c>
      <c r="P270" s="1">
        <v>0</v>
      </c>
      <c r="Q270" s="1">
        <v>0</v>
      </c>
      <c r="R270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70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70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70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71" spans="1:21">
      <c r="A271" t="s">
        <v>19</v>
      </c>
      <c r="B271" t="s">
        <v>292</v>
      </c>
      <c r="C271" t="s">
        <v>1947</v>
      </c>
      <c r="D271" t="s">
        <v>2275</v>
      </c>
      <c r="E271" s="1">
        <v>72</v>
      </c>
      <c r="F271" s="1">
        <v>32</v>
      </c>
      <c r="G271" s="1">
        <v>0</v>
      </c>
      <c r="H271" s="1">
        <v>40</v>
      </c>
      <c r="I271" s="1">
        <v>0</v>
      </c>
      <c r="J271" s="1">
        <v>0</v>
      </c>
      <c r="K271" s="1">
        <v>0</v>
      </c>
      <c r="L271" s="1">
        <v>0</v>
      </c>
      <c r="M271" s="1">
        <v>0</v>
      </c>
      <c r="N271" s="1">
        <v>72</v>
      </c>
      <c r="O271" s="1">
        <v>0</v>
      </c>
      <c r="P271" s="1">
        <v>0</v>
      </c>
      <c r="Q271" s="1">
        <v>0</v>
      </c>
      <c r="R271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71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71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71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72" spans="1:21">
      <c r="A272" t="s">
        <v>19</v>
      </c>
      <c r="B272" t="s">
        <v>293</v>
      </c>
      <c r="C272" t="s">
        <v>1945</v>
      </c>
      <c r="D272" t="s">
        <v>2276</v>
      </c>
      <c r="E272" s="1">
        <v>108</v>
      </c>
      <c r="F272" s="1">
        <v>108</v>
      </c>
      <c r="G272" s="1">
        <v>0</v>
      </c>
      <c r="H272" s="1">
        <v>0</v>
      </c>
      <c r="I272" s="1">
        <v>0</v>
      </c>
      <c r="J272" s="1">
        <v>0</v>
      </c>
      <c r="K272" s="1">
        <v>0</v>
      </c>
      <c r="L272" s="1">
        <v>0</v>
      </c>
      <c r="M272" s="1">
        <v>0</v>
      </c>
      <c r="N272" s="1">
        <v>0</v>
      </c>
      <c r="O272" s="1">
        <v>108</v>
      </c>
      <c r="P272" s="1">
        <v>0</v>
      </c>
      <c r="Q272" s="1">
        <v>0</v>
      </c>
      <c r="R272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72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72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72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73" spans="1:21">
      <c r="A273" t="s">
        <v>19</v>
      </c>
      <c r="B273" t="s">
        <v>294</v>
      </c>
      <c r="C273" t="s">
        <v>1948</v>
      </c>
      <c r="D273" t="s">
        <v>2277</v>
      </c>
      <c r="E273" s="1">
        <v>177</v>
      </c>
      <c r="F273" s="1">
        <v>177</v>
      </c>
      <c r="G273" s="1">
        <v>0</v>
      </c>
      <c r="H273" s="1">
        <v>0</v>
      </c>
      <c r="I273" s="1">
        <v>0</v>
      </c>
      <c r="J273" s="1">
        <v>0</v>
      </c>
      <c r="K273" s="1">
        <v>0</v>
      </c>
      <c r="L273" s="1">
        <v>0</v>
      </c>
      <c r="M273" s="1">
        <v>177</v>
      </c>
      <c r="N273" s="1">
        <v>0</v>
      </c>
      <c r="O273" s="1">
        <v>0</v>
      </c>
      <c r="P273" s="1">
        <v>0</v>
      </c>
      <c r="Q273" s="1">
        <v>0</v>
      </c>
      <c r="R273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73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73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73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74" spans="1:21">
      <c r="A274" t="s">
        <v>19</v>
      </c>
      <c r="B274" t="s">
        <v>295</v>
      </c>
      <c r="C274" t="s">
        <v>1940</v>
      </c>
      <c r="D274" t="s">
        <v>2278</v>
      </c>
      <c r="E274" s="1">
        <v>59</v>
      </c>
      <c r="F274" s="1">
        <v>59</v>
      </c>
      <c r="G274" s="1">
        <v>0</v>
      </c>
      <c r="H274" s="1">
        <v>0</v>
      </c>
      <c r="I274" s="1">
        <v>0</v>
      </c>
      <c r="J274" s="1">
        <v>0</v>
      </c>
      <c r="K274" s="1">
        <v>0</v>
      </c>
      <c r="L274" s="1">
        <v>0</v>
      </c>
      <c r="M274" s="1">
        <v>0</v>
      </c>
      <c r="N274" s="1">
        <v>0</v>
      </c>
      <c r="O274" s="1">
        <v>0</v>
      </c>
      <c r="P274" s="1">
        <v>59</v>
      </c>
      <c r="Q274" s="1">
        <v>0</v>
      </c>
      <c r="R274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74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74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74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75" spans="1:21">
      <c r="A275" t="s">
        <v>19</v>
      </c>
      <c r="B275" t="s">
        <v>296</v>
      </c>
      <c r="C275" t="s">
        <v>1944</v>
      </c>
      <c r="D275" t="s">
        <v>2022</v>
      </c>
      <c r="E275" s="1">
        <v>155</v>
      </c>
      <c r="F275" s="1">
        <v>155</v>
      </c>
      <c r="G275" s="1">
        <v>0</v>
      </c>
      <c r="H275" s="1">
        <v>0</v>
      </c>
      <c r="I275" s="1">
        <v>0</v>
      </c>
      <c r="J275" s="1">
        <v>0</v>
      </c>
      <c r="K275" s="1">
        <v>155</v>
      </c>
      <c r="L275" s="1">
        <v>0</v>
      </c>
      <c r="M275" s="1">
        <v>0</v>
      </c>
      <c r="N275" s="1">
        <v>0</v>
      </c>
      <c r="O275" s="1">
        <v>0</v>
      </c>
      <c r="P275" s="1">
        <v>0</v>
      </c>
      <c r="Q275" s="1">
        <v>155</v>
      </c>
      <c r="R275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75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75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75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76" spans="1:21">
      <c r="A276" t="s">
        <v>19</v>
      </c>
      <c r="B276" t="s">
        <v>297</v>
      </c>
      <c r="C276" t="s">
        <v>1948</v>
      </c>
      <c r="D276" t="s">
        <v>2279</v>
      </c>
      <c r="E276" s="1">
        <v>201</v>
      </c>
      <c r="F276" s="1">
        <v>201</v>
      </c>
      <c r="G276" s="1">
        <v>0</v>
      </c>
      <c r="H276" s="1">
        <v>0</v>
      </c>
      <c r="I276" s="1">
        <v>0</v>
      </c>
      <c r="J276" s="1">
        <v>0</v>
      </c>
      <c r="K276" s="1">
        <v>0</v>
      </c>
      <c r="L276" s="1">
        <v>0</v>
      </c>
      <c r="M276" s="1">
        <v>201</v>
      </c>
      <c r="N276" s="1">
        <v>0</v>
      </c>
      <c r="O276" s="1">
        <v>0</v>
      </c>
      <c r="P276" s="1">
        <v>0</v>
      </c>
      <c r="Q276" s="1">
        <v>0</v>
      </c>
      <c r="R276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76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76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76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77" spans="1:21">
      <c r="A277" t="s">
        <v>19</v>
      </c>
      <c r="B277" t="s">
        <v>298</v>
      </c>
      <c r="C277" t="s">
        <v>1941</v>
      </c>
      <c r="D277" t="s">
        <v>2280</v>
      </c>
      <c r="E277" s="1">
        <v>333</v>
      </c>
      <c r="F277" s="1">
        <v>328</v>
      </c>
      <c r="G277" s="1">
        <v>5</v>
      </c>
      <c r="H277" s="1">
        <v>0</v>
      </c>
      <c r="I277" s="1">
        <v>0</v>
      </c>
      <c r="J277" s="1">
        <v>0</v>
      </c>
      <c r="K277" s="1">
        <v>333</v>
      </c>
      <c r="L277" s="1">
        <v>0</v>
      </c>
      <c r="M277" s="1">
        <v>0</v>
      </c>
      <c r="N277" s="1">
        <v>0</v>
      </c>
      <c r="O277" s="1">
        <v>0</v>
      </c>
      <c r="P277" s="1">
        <v>0</v>
      </c>
      <c r="Q277" s="1">
        <v>333</v>
      </c>
      <c r="R277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77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77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77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78" spans="1:21">
      <c r="A278" t="s">
        <v>19</v>
      </c>
      <c r="B278" t="s">
        <v>299</v>
      </c>
      <c r="C278" t="s">
        <v>1941</v>
      </c>
      <c r="D278" t="s">
        <v>2281</v>
      </c>
      <c r="E278" s="1">
        <v>123</v>
      </c>
      <c r="F278" s="1">
        <v>118</v>
      </c>
      <c r="G278" s="1">
        <v>5</v>
      </c>
      <c r="H278" s="1">
        <v>0</v>
      </c>
      <c r="I278" s="1">
        <v>0</v>
      </c>
      <c r="J278" s="1">
        <v>0</v>
      </c>
      <c r="K278" s="1">
        <v>123</v>
      </c>
      <c r="L278" s="1">
        <v>0</v>
      </c>
      <c r="M278" s="1">
        <v>0</v>
      </c>
      <c r="N278" s="1">
        <v>0</v>
      </c>
      <c r="O278" s="1">
        <v>0</v>
      </c>
      <c r="P278" s="1">
        <v>0</v>
      </c>
      <c r="Q278" s="1">
        <v>123</v>
      </c>
      <c r="R278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78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78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78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79" spans="1:21">
      <c r="A279" t="s">
        <v>19</v>
      </c>
      <c r="B279" t="s">
        <v>300</v>
      </c>
      <c r="C279" t="s">
        <v>1952</v>
      </c>
      <c r="D279" t="s">
        <v>2282</v>
      </c>
      <c r="E279" s="1">
        <v>349</v>
      </c>
      <c r="F279" s="1">
        <v>349</v>
      </c>
      <c r="G279" s="1">
        <v>0</v>
      </c>
      <c r="H279" s="1">
        <v>0</v>
      </c>
      <c r="I279" s="1">
        <v>0</v>
      </c>
      <c r="J279" s="1">
        <v>0</v>
      </c>
      <c r="K279" s="1">
        <v>349</v>
      </c>
      <c r="L279" s="1">
        <v>0</v>
      </c>
      <c r="M279" s="1">
        <v>0</v>
      </c>
      <c r="N279" s="1">
        <v>0</v>
      </c>
      <c r="O279" s="1">
        <v>0</v>
      </c>
      <c r="P279" s="1">
        <v>0</v>
      </c>
      <c r="Q279" s="1">
        <v>349</v>
      </c>
      <c r="R279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79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79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79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80" spans="1:21">
      <c r="A280" t="s">
        <v>19</v>
      </c>
      <c r="B280" t="s">
        <v>301</v>
      </c>
      <c r="C280" t="s">
        <v>1937</v>
      </c>
      <c r="D280" t="s">
        <v>2283</v>
      </c>
      <c r="E280" s="1">
        <v>73</v>
      </c>
      <c r="F280" s="1">
        <v>69</v>
      </c>
      <c r="G280" s="1">
        <v>4</v>
      </c>
      <c r="H280" s="1">
        <v>0</v>
      </c>
      <c r="I280" s="1">
        <v>0</v>
      </c>
      <c r="J280" s="1">
        <v>0</v>
      </c>
      <c r="K280" s="1">
        <v>0</v>
      </c>
      <c r="L280" s="1">
        <v>0</v>
      </c>
      <c r="M280" s="1">
        <v>0</v>
      </c>
      <c r="N280" s="1">
        <v>0</v>
      </c>
      <c r="O280" s="1">
        <v>0</v>
      </c>
      <c r="P280" s="1">
        <v>73</v>
      </c>
      <c r="Q280" s="1">
        <v>0</v>
      </c>
      <c r="R280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80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80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80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81" spans="1:21">
      <c r="A281" t="s">
        <v>19</v>
      </c>
      <c r="B281" t="s">
        <v>302</v>
      </c>
      <c r="C281" t="s">
        <v>1941</v>
      </c>
      <c r="D281" t="s">
        <v>2284</v>
      </c>
      <c r="E281" s="1">
        <v>82</v>
      </c>
      <c r="F281" s="1">
        <v>82</v>
      </c>
      <c r="G281" s="1">
        <v>0</v>
      </c>
      <c r="H281" s="1">
        <v>0</v>
      </c>
      <c r="I281" s="1">
        <v>0</v>
      </c>
      <c r="J281" s="1">
        <v>0</v>
      </c>
      <c r="K281" s="1">
        <v>0</v>
      </c>
      <c r="L281" s="1">
        <v>0</v>
      </c>
      <c r="M281" s="1">
        <v>0</v>
      </c>
      <c r="N281" s="1">
        <v>0</v>
      </c>
      <c r="O281" s="1">
        <v>82</v>
      </c>
      <c r="P281" s="1">
        <v>0</v>
      </c>
      <c r="Q281" s="1">
        <v>0</v>
      </c>
      <c r="R281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81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81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81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82" spans="1:21">
      <c r="A282" t="s">
        <v>19</v>
      </c>
      <c r="B282" t="s">
        <v>303</v>
      </c>
      <c r="C282" t="s">
        <v>1950</v>
      </c>
      <c r="D282" t="s">
        <v>2285</v>
      </c>
      <c r="E282" s="1">
        <v>70</v>
      </c>
      <c r="F282" s="1">
        <v>70</v>
      </c>
      <c r="G282" s="1">
        <v>0</v>
      </c>
      <c r="H282" s="1">
        <v>0</v>
      </c>
      <c r="I282" s="1">
        <v>0</v>
      </c>
      <c r="J282" s="1">
        <v>0</v>
      </c>
      <c r="K282" s="1">
        <v>0</v>
      </c>
      <c r="L282" s="1">
        <v>0</v>
      </c>
      <c r="M282" s="1">
        <v>0</v>
      </c>
      <c r="N282" s="1">
        <v>0</v>
      </c>
      <c r="O282" s="1">
        <v>0</v>
      </c>
      <c r="P282" s="1">
        <v>70</v>
      </c>
      <c r="Q282" s="1">
        <v>0</v>
      </c>
      <c r="R282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82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82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82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83" spans="1:21">
      <c r="A283" t="s">
        <v>19</v>
      </c>
      <c r="B283" t="s">
        <v>304</v>
      </c>
      <c r="C283" t="s">
        <v>1945</v>
      </c>
      <c r="D283" t="s">
        <v>2286</v>
      </c>
      <c r="E283" s="1">
        <v>245</v>
      </c>
      <c r="F283" s="1">
        <v>245</v>
      </c>
      <c r="G283" s="1">
        <v>0</v>
      </c>
      <c r="H283" s="1">
        <v>0</v>
      </c>
      <c r="I283" s="1">
        <v>0</v>
      </c>
      <c r="J283" s="1">
        <v>0</v>
      </c>
      <c r="K283" s="1">
        <v>0</v>
      </c>
      <c r="L283" s="1">
        <v>0</v>
      </c>
      <c r="M283" s="1">
        <v>0</v>
      </c>
      <c r="N283" s="1">
        <v>0</v>
      </c>
      <c r="O283" s="1">
        <v>0</v>
      </c>
      <c r="P283" s="1">
        <v>245</v>
      </c>
      <c r="Q283" s="1">
        <v>0</v>
      </c>
      <c r="R283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83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83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83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84" spans="1:21">
      <c r="A284" t="s">
        <v>19</v>
      </c>
      <c r="B284" t="s">
        <v>305</v>
      </c>
      <c r="C284" t="s">
        <v>1944</v>
      </c>
      <c r="D284" t="s">
        <v>2035</v>
      </c>
      <c r="E284" s="1">
        <v>196</v>
      </c>
      <c r="F284" s="1">
        <v>196</v>
      </c>
      <c r="G284" s="1">
        <v>0</v>
      </c>
      <c r="H284" s="1">
        <v>0</v>
      </c>
      <c r="I284" s="1">
        <v>0</v>
      </c>
      <c r="J284" s="1">
        <v>0</v>
      </c>
      <c r="K284" s="1">
        <v>0</v>
      </c>
      <c r="L284" s="1">
        <v>196</v>
      </c>
      <c r="M284" s="1">
        <v>0</v>
      </c>
      <c r="N284" s="1">
        <v>0</v>
      </c>
      <c r="O284" s="1">
        <v>0</v>
      </c>
      <c r="P284" s="1">
        <v>0</v>
      </c>
      <c r="Q284" s="1">
        <v>0</v>
      </c>
      <c r="R284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84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84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84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85" spans="1:21">
      <c r="A285" t="s">
        <v>19</v>
      </c>
      <c r="B285" t="s">
        <v>306</v>
      </c>
      <c r="C285" t="s">
        <v>1940</v>
      </c>
      <c r="D285" t="s">
        <v>2287</v>
      </c>
      <c r="E285" s="1">
        <v>41</v>
      </c>
      <c r="F285" s="1">
        <v>36</v>
      </c>
      <c r="G285" s="1">
        <v>0</v>
      </c>
      <c r="H285" s="1">
        <v>0</v>
      </c>
      <c r="I285" s="1">
        <v>0</v>
      </c>
      <c r="J285" s="1">
        <v>5</v>
      </c>
      <c r="K285" s="1">
        <v>0</v>
      </c>
      <c r="L285" s="1">
        <v>0</v>
      </c>
      <c r="M285" s="1">
        <v>0</v>
      </c>
      <c r="N285" s="1">
        <v>0</v>
      </c>
      <c r="O285" s="1">
        <v>41</v>
      </c>
      <c r="P285" s="1">
        <v>0</v>
      </c>
      <c r="Q285" s="1">
        <v>0</v>
      </c>
      <c r="R285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85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85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85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86" spans="1:21">
      <c r="A286" t="s">
        <v>19</v>
      </c>
      <c r="B286" t="s">
        <v>307</v>
      </c>
      <c r="C286" t="s">
        <v>1941</v>
      </c>
      <c r="D286" t="s">
        <v>2288</v>
      </c>
      <c r="E286" s="1">
        <v>95</v>
      </c>
      <c r="F286" s="1">
        <v>92</v>
      </c>
      <c r="G286" s="1">
        <v>3</v>
      </c>
      <c r="H286" s="1">
        <v>0</v>
      </c>
      <c r="I286" s="1">
        <v>0</v>
      </c>
      <c r="J286" s="1">
        <v>0</v>
      </c>
      <c r="K286" s="1">
        <v>0</v>
      </c>
      <c r="L286" s="1">
        <v>0</v>
      </c>
      <c r="M286" s="1">
        <v>0</v>
      </c>
      <c r="N286" s="1">
        <v>0</v>
      </c>
      <c r="O286" s="1">
        <v>0</v>
      </c>
      <c r="P286" s="1">
        <v>95</v>
      </c>
      <c r="Q286" s="1">
        <v>0</v>
      </c>
      <c r="R286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86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86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86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87" spans="1:21">
      <c r="A287" t="s">
        <v>19</v>
      </c>
      <c r="B287" t="s">
        <v>308</v>
      </c>
      <c r="C287" t="s">
        <v>1935</v>
      </c>
      <c r="D287" t="s">
        <v>2289</v>
      </c>
      <c r="E287" s="1">
        <v>40</v>
      </c>
      <c r="F287" s="1">
        <v>40</v>
      </c>
      <c r="G287" s="1">
        <v>0</v>
      </c>
      <c r="H287" s="1">
        <v>0</v>
      </c>
      <c r="I287" s="1">
        <v>0</v>
      </c>
      <c r="J287" s="1">
        <v>0</v>
      </c>
      <c r="K287" s="1">
        <v>0</v>
      </c>
      <c r="L287" s="1">
        <v>0</v>
      </c>
      <c r="M287" s="1">
        <v>0</v>
      </c>
      <c r="N287" s="1">
        <v>0</v>
      </c>
      <c r="O287" s="1">
        <v>0</v>
      </c>
      <c r="P287" s="1">
        <v>40</v>
      </c>
      <c r="Q287" s="1">
        <v>0</v>
      </c>
      <c r="R287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87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87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87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88" spans="1:21">
      <c r="A288" t="s">
        <v>19</v>
      </c>
      <c r="B288" t="s">
        <v>309</v>
      </c>
      <c r="C288" t="s">
        <v>1954</v>
      </c>
      <c r="D288" t="s">
        <v>2290</v>
      </c>
      <c r="E288" s="1">
        <v>70</v>
      </c>
      <c r="F288" s="1">
        <v>70</v>
      </c>
      <c r="G288" s="1">
        <v>0</v>
      </c>
      <c r="H288" s="1">
        <v>0</v>
      </c>
      <c r="I288" s="1">
        <v>0</v>
      </c>
      <c r="J288" s="1">
        <v>0</v>
      </c>
      <c r="K288" s="1">
        <v>70</v>
      </c>
      <c r="L288" s="1">
        <v>0</v>
      </c>
      <c r="M288" s="1">
        <v>0</v>
      </c>
      <c r="N288" s="1">
        <v>0</v>
      </c>
      <c r="O288" s="1">
        <v>0</v>
      </c>
      <c r="P288" s="1">
        <v>0</v>
      </c>
      <c r="Q288" s="1">
        <v>70</v>
      </c>
      <c r="R288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88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88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88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89" spans="1:21">
      <c r="A289" t="s">
        <v>19</v>
      </c>
      <c r="B289" t="s">
        <v>310</v>
      </c>
      <c r="C289" t="s">
        <v>1949</v>
      </c>
      <c r="D289" t="s">
        <v>2291</v>
      </c>
      <c r="E289" s="1">
        <v>51</v>
      </c>
      <c r="F289" s="1">
        <v>51</v>
      </c>
      <c r="G289" s="1">
        <v>0</v>
      </c>
      <c r="H289" s="1">
        <v>0</v>
      </c>
      <c r="I289" s="1">
        <v>0</v>
      </c>
      <c r="J289" s="1">
        <v>0</v>
      </c>
      <c r="K289" s="1">
        <v>0</v>
      </c>
      <c r="L289" s="1">
        <v>0</v>
      </c>
      <c r="M289" s="1">
        <v>0</v>
      </c>
      <c r="N289" s="1">
        <v>0</v>
      </c>
      <c r="O289" s="1">
        <v>51</v>
      </c>
      <c r="P289" s="1">
        <v>0</v>
      </c>
      <c r="Q289" s="1">
        <v>0</v>
      </c>
      <c r="R289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89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89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89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90" spans="1:21">
      <c r="A290" t="s">
        <v>19</v>
      </c>
      <c r="B290" t="s">
        <v>311</v>
      </c>
      <c r="C290" t="s">
        <v>1952</v>
      </c>
      <c r="D290" t="s">
        <v>2292</v>
      </c>
      <c r="E290" s="1">
        <v>120</v>
      </c>
      <c r="F290" s="1">
        <v>117</v>
      </c>
      <c r="G290" s="1">
        <v>3</v>
      </c>
      <c r="H290" s="1">
        <v>0</v>
      </c>
      <c r="I290" s="1">
        <v>0</v>
      </c>
      <c r="J290" s="1">
        <v>0</v>
      </c>
      <c r="K290" s="1">
        <v>0</v>
      </c>
      <c r="L290" s="1">
        <v>0</v>
      </c>
      <c r="M290" s="1">
        <v>0</v>
      </c>
      <c r="N290" s="1">
        <v>0</v>
      </c>
      <c r="O290" s="1">
        <v>120</v>
      </c>
      <c r="P290" s="1">
        <v>0</v>
      </c>
      <c r="Q290" s="1">
        <v>0</v>
      </c>
      <c r="R290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90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90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90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91" spans="1:21">
      <c r="A291" t="s">
        <v>19</v>
      </c>
      <c r="B291" t="s">
        <v>312</v>
      </c>
      <c r="C291" t="s">
        <v>1945</v>
      </c>
      <c r="D291" t="s">
        <v>2293</v>
      </c>
      <c r="E291" s="1">
        <v>68</v>
      </c>
      <c r="F291" s="1">
        <v>68</v>
      </c>
      <c r="G291" s="1">
        <v>0</v>
      </c>
      <c r="H291" s="1">
        <v>0</v>
      </c>
      <c r="I291" s="1">
        <v>0</v>
      </c>
      <c r="J291" s="1">
        <v>0</v>
      </c>
      <c r="K291" s="1">
        <v>0</v>
      </c>
      <c r="L291" s="1">
        <v>0</v>
      </c>
      <c r="M291" s="1">
        <v>0</v>
      </c>
      <c r="N291" s="1">
        <v>0</v>
      </c>
      <c r="O291" s="1">
        <v>0</v>
      </c>
      <c r="P291" s="1">
        <v>68</v>
      </c>
      <c r="Q291" s="1">
        <v>0</v>
      </c>
      <c r="R291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91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91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91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92" spans="1:21">
      <c r="A292" t="s">
        <v>19</v>
      </c>
      <c r="B292" t="s">
        <v>313</v>
      </c>
      <c r="C292" t="s">
        <v>1942</v>
      </c>
      <c r="D292" t="s">
        <v>2294</v>
      </c>
      <c r="E292" s="1">
        <v>144</v>
      </c>
      <c r="F292" s="1">
        <v>140</v>
      </c>
      <c r="G292" s="1">
        <v>0</v>
      </c>
      <c r="H292" s="1">
        <v>0</v>
      </c>
      <c r="I292" s="1">
        <v>0</v>
      </c>
      <c r="J292" s="1">
        <v>4</v>
      </c>
      <c r="K292" s="1">
        <v>144</v>
      </c>
      <c r="L292" s="1">
        <v>0</v>
      </c>
      <c r="M292" s="1">
        <v>0</v>
      </c>
      <c r="N292" s="1">
        <v>0</v>
      </c>
      <c r="O292" s="1">
        <v>0</v>
      </c>
      <c r="P292" s="1">
        <v>0</v>
      </c>
      <c r="Q292" s="1">
        <v>144</v>
      </c>
      <c r="R292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92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92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92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93" spans="1:21">
      <c r="A293" t="s">
        <v>19</v>
      </c>
      <c r="B293" t="s">
        <v>314</v>
      </c>
      <c r="C293" t="s">
        <v>1949</v>
      </c>
      <c r="D293" t="s">
        <v>2295</v>
      </c>
      <c r="E293" s="1">
        <v>20</v>
      </c>
      <c r="F293" s="1">
        <v>16</v>
      </c>
      <c r="G293" s="1">
        <v>0</v>
      </c>
      <c r="H293" s="1">
        <v>0</v>
      </c>
      <c r="I293" s="1">
        <v>4</v>
      </c>
      <c r="J293" s="1">
        <v>0</v>
      </c>
      <c r="K293" s="1">
        <v>0</v>
      </c>
      <c r="L293" s="1">
        <v>0</v>
      </c>
      <c r="M293" s="1">
        <v>0</v>
      </c>
      <c r="N293" s="1">
        <v>0</v>
      </c>
      <c r="O293" s="1">
        <v>0</v>
      </c>
      <c r="P293" s="1">
        <v>20</v>
      </c>
      <c r="Q293" s="1">
        <v>0</v>
      </c>
      <c r="R293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93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93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93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94" spans="1:21">
      <c r="A294" t="s">
        <v>19</v>
      </c>
      <c r="B294" t="s">
        <v>315</v>
      </c>
      <c r="C294" t="s">
        <v>1948</v>
      </c>
      <c r="D294" t="s">
        <v>2296</v>
      </c>
      <c r="E294" s="1">
        <v>29</v>
      </c>
      <c r="F294" s="1">
        <v>29</v>
      </c>
      <c r="G294" s="1">
        <v>0</v>
      </c>
      <c r="H294" s="1">
        <v>0</v>
      </c>
      <c r="I294" s="1">
        <v>0</v>
      </c>
      <c r="J294" s="1">
        <v>0</v>
      </c>
      <c r="K294" s="1">
        <v>0</v>
      </c>
      <c r="L294" s="1">
        <v>29</v>
      </c>
      <c r="M294" s="1">
        <v>0</v>
      </c>
      <c r="N294" s="1">
        <v>0</v>
      </c>
      <c r="O294" s="1">
        <v>0</v>
      </c>
      <c r="P294" s="1">
        <v>0</v>
      </c>
      <c r="Q294" s="1">
        <v>0</v>
      </c>
      <c r="R294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94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94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94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95" spans="1:21">
      <c r="A295" t="s">
        <v>19</v>
      </c>
      <c r="B295" t="s">
        <v>316</v>
      </c>
      <c r="C295" t="s">
        <v>1941</v>
      </c>
      <c r="D295" t="s">
        <v>2297</v>
      </c>
      <c r="E295" s="1">
        <v>146</v>
      </c>
      <c r="F295" s="1">
        <v>146</v>
      </c>
      <c r="G295" s="1">
        <v>0</v>
      </c>
      <c r="H295" s="1">
        <v>0</v>
      </c>
      <c r="I295" s="1">
        <v>0</v>
      </c>
      <c r="J295" s="1">
        <v>0</v>
      </c>
      <c r="K295" s="1">
        <v>0</v>
      </c>
      <c r="L295" s="1">
        <v>0</v>
      </c>
      <c r="M295" s="1">
        <v>0</v>
      </c>
      <c r="N295" s="1">
        <v>0</v>
      </c>
      <c r="O295" s="1">
        <v>0</v>
      </c>
      <c r="P295" s="1">
        <v>146</v>
      </c>
      <c r="Q295" s="1">
        <v>0</v>
      </c>
      <c r="R295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95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95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95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96" spans="1:21">
      <c r="A296" t="s">
        <v>19</v>
      </c>
      <c r="B296" t="s">
        <v>317</v>
      </c>
      <c r="C296" t="s">
        <v>1945</v>
      </c>
      <c r="D296" t="s">
        <v>2298</v>
      </c>
      <c r="E296" s="1">
        <v>156</v>
      </c>
      <c r="F296" s="1">
        <v>145</v>
      </c>
      <c r="G296" s="1">
        <v>11</v>
      </c>
      <c r="H296" s="1">
        <v>0</v>
      </c>
      <c r="I296" s="1">
        <v>0</v>
      </c>
      <c r="J296" s="1">
        <v>0</v>
      </c>
      <c r="K296" s="1">
        <v>0</v>
      </c>
      <c r="L296" s="1">
        <v>0</v>
      </c>
      <c r="M296" s="1">
        <v>0</v>
      </c>
      <c r="N296" s="1">
        <v>0</v>
      </c>
      <c r="O296" s="1">
        <v>0</v>
      </c>
      <c r="P296" s="1">
        <v>156</v>
      </c>
      <c r="Q296" s="1">
        <v>0</v>
      </c>
      <c r="R296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96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96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96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97" spans="1:21">
      <c r="A297" t="s">
        <v>19</v>
      </c>
      <c r="B297" t="s">
        <v>318</v>
      </c>
      <c r="C297" t="s">
        <v>1940</v>
      </c>
      <c r="D297" t="s">
        <v>2299</v>
      </c>
      <c r="E297" s="1">
        <v>55</v>
      </c>
      <c r="F297" s="1">
        <v>54</v>
      </c>
      <c r="G297" s="1">
        <v>0</v>
      </c>
      <c r="H297" s="1">
        <v>0</v>
      </c>
      <c r="I297" s="1">
        <v>0</v>
      </c>
      <c r="J297" s="1">
        <v>1</v>
      </c>
      <c r="K297" s="1">
        <v>0</v>
      </c>
      <c r="L297" s="1">
        <v>0</v>
      </c>
      <c r="M297" s="1">
        <v>0</v>
      </c>
      <c r="N297" s="1">
        <v>0</v>
      </c>
      <c r="O297" s="1">
        <v>0</v>
      </c>
      <c r="P297" s="1">
        <v>55</v>
      </c>
      <c r="Q297" s="1">
        <v>0</v>
      </c>
      <c r="R297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97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97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97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98" spans="1:21">
      <c r="A298" t="s">
        <v>19</v>
      </c>
      <c r="B298" t="s">
        <v>319</v>
      </c>
      <c r="C298" t="s">
        <v>1937</v>
      </c>
      <c r="D298" t="s">
        <v>2300</v>
      </c>
      <c r="E298" s="1">
        <v>56</v>
      </c>
      <c r="F298" s="1">
        <v>56</v>
      </c>
      <c r="G298" s="1">
        <v>0</v>
      </c>
      <c r="H298" s="1">
        <v>0</v>
      </c>
      <c r="I298" s="1">
        <v>0</v>
      </c>
      <c r="J298" s="1">
        <v>0</v>
      </c>
      <c r="K298" s="1">
        <v>0</v>
      </c>
      <c r="L298" s="1">
        <v>0</v>
      </c>
      <c r="M298" s="1">
        <v>56</v>
      </c>
      <c r="N298" s="1">
        <v>0</v>
      </c>
      <c r="O298" s="1">
        <v>0</v>
      </c>
      <c r="P298" s="1">
        <v>0</v>
      </c>
      <c r="Q298" s="1">
        <v>0</v>
      </c>
      <c r="R298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98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98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98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99" spans="1:21">
      <c r="A299" t="s">
        <v>19</v>
      </c>
      <c r="B299" t="s">
        <v>320</v>
      </c>
      <c r="C299" t="s">
        <v>1943</v>
      </c>
      <c r="D299" t="s">
        <v>2301</v>
      </c>
      <c r="E299" s="1">
        <v>108</v>
      </c>
      <c r="F299" s="1">
        <v>105</v>
      </c>
      <c r="G299" s="1">
        <v>3</v>
      </c>
      <c r="H299" s="1">
        <v>0</v>
      </c>
      <c r="I299" s="1">
        <v>0</v>
      </c>
      <c r="J299" s="1">
        <v>0</v>
      </c>
      <c r="K299" s="1">
        <v>0</v>
      </c>
      <c r="L299" s="1">
        <v>0</v>
      </c>
      <c r="M299" s="1">
        <v>0</v>
      </c>
      <c r="N299" s="1">
        <v>0</v>
      </c>
      <c r="O299" s="1">
        <v>0</v>
      </c>
      <c r="P299" s="1">
        <v>108</v>
      </c>
      <c r="Q299" s="1">
        <v>0</v>
      </c>
      <c r="R299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99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99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99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300" spans="1:21">
      <c r="A300" t="s">
        <v>19</v>
      </c>
      <c r="B300" t="s">
        <v>321</v>
      </c>
      <c r="C300" t="s">
        <v>1947</v>
      </c>
      <c r="D300" t="s">
        <v>2302</v>
      </c>
      <c r="E300" s="1">
        <v>83</v>
      </c>
      <c r="F300" s="1">
        <v>83</v>
      </c>
      <c r="G300" s="1">
        <v>0</v>
      </c>
      <c r="H300" s="1">
        <v>0</v>
      </c>
      <c r="I300" s="1">
        <v>0</v>
      </c>
      <c r="J300" s="1">
        <v>0</v>
      </c>
      <c r="K300" s="1">
        <v>83</v>
      </c>
      <c r="L300" s="1">
        <v>0</v>
      </c>
      <c r="M300" s="1">
        <v>0</v>
      </c>
      <c r="N300" s="1">
        <v>0</v>
      </c>
      <c r="O300" s="1">
        <v>0</v>
      </c>
      <c r="P300" s="1">
        <v>0</v>
      </c>
      <c r="Q300" s="1">
        <v>83</v>
      </c>
      <c r="R300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300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300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300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301" spans="1:21">
      <c r="A301" t="s">
        <v>19</v>
      </c>
      <c r="B301" t="s">
        <v>322</v>
      </c>
      <c r="C301" t="s">
        <v>1937</v>
      </c>
      <c r="D301" t="s">
        <v>2049</v>
      </c>
      <c r="E301" s="1">
        <v>96</v>
      </c>
      <c r="F301" s="1">
        <v>96</v>
      </c>
      <c r="G301" s="1">
        <v>0</v>
      </c>
      <c r="H301" s="1">
        <v>0</v>
      </c>
      <c r="I301" s="1">
        <v>0</v>
      </c>
      <c r="J301" s="1">
        <v>0</v>
      </c>
      <c r="K301" s="1">
        <v>96</v>
      </c>
      <c r="L301" s="1">
        <v>0</v>
      </c>
      <c r="M301" s="1">
        <v>0</v>
      </c>
      <c r="N301" s="1">
        <v>0</v>
      </c>
      <c r="O301" s="1">
        <v>0</v>
      </c>
      <c r="P301" s="1">
        <v>0</v>
      </c>
      <c r="Q301" s="1">
        <v>96</v>
      </c>
      <c r="R301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301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301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301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302" spans="1:21">
      <c r="A302" t="s">
        <v>19</v>
      </c>
      <c r="B302" t="s">
        <v>323</v>
      </c>
      <c r="C302" t="s">
        <v>1941</v>
      </c>
      <c r="D302" t="s">
        <v>2303</v>
      </c>
      <c r="E302" s="1">
        <v>100</v>
      </c>
      <c r="F302" s="1">
        <v>24</v>
      </c>
      <c r="G302" s="1">
        <v>0</v>
      </c>
      <c r="H302" s="1">
        <v>76</v>
      </c>
      <c r="I302" s="1">
        <v>0</v>
      </c>
      <c r="J302" s="1">
        <v>0</v>
      </c>
      <c r="K302" s="1">
        <v>0</v>
      </c>
      <c r="L302" s="1">
        <v>0</v>
      </c>
      <c r="M302" s="1">
        <v>0</v>
      </c>
      <c r="N302" s="1">
        <v>100</v>
      </c>
      <c r="O302" s="1">
        <v>0</v>
      </c>
      <c r="P302" s="1">
        <v>0</v>
      </c>
      <c r="Q302" s="1">
        <v>0</v>
      </c>
      <c r="R302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302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302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302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303" spans="1:21">
      <c r="A303" t="s">
        <v>19</v>
      </c>
      <c r="B303" t="s">
        <v>324</v>
      </c>
      <c r="C303" t="s">
        <v>1945</v>
      </c>
      <c r="D303" t="s">
        <v>2304</v>
      </c>
      <c r="E303" s="1">
        <v>80</v>
      </c>
      <c r="F303" s="1">
        <v>80</v>
      </c>
      <c r="G303" s="1">
        <v>0</v>
      </c>
      <c r="H303" s="1">
        <v>0</v>
      </c>
      <c r="I303" s="1">
        <v>0</v>
      </c>
      <c r="J303" s="1">
        <v>0</v>
      </c>
      <c r="K303" s="1">
        <v>80</v>
      </c>
      <c r="L303" s="1">
        <v>0</v>
      </c>
      <c r="M303" s="1">
        <v>0</v>
      </c>
      <c r="N303" s="1">
        <v>0</v>
      </c>
      <c r="O303" s="1">
        <v>0</v>
      </c>
      <c r="P303" s="1">
        <v>0</v>
      </c>
      <c r="Q303" s="1">
        <v>80</v>
      </c>
      <c r="R303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303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303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303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304" spans="1:21">
      <c r="A304" t="s">
        <v>19</v>
      </c>
      <c r="B304" t="s">
        <v>325</v>
      </c>
      <c r="C304" t="s">
        <v>1942</v>
      </c>
      <c r="D304" t="s">
        <v>2305</v>
      </c>
      <c r="E304" s="1">
        <v>100</v>
      </c>
      <c r="F304" s="1">
        <v>100</v>
      </c>
      <c r="G304" s="1">
        <v>0</v>
      </c>
      <c r="H304" s="1">
        <v>0</v>
      </c>
      <c r="I304" s="1">
        <v>0</v>
      </c>
      <c r="J304" s="1">
        <v>0</v>
      </c>
      <c r="K304" s="1">
        <v>0</v>
      </c>
      <c r="L304" s="1">
        <v>100</v>
      </c>
      <c r="M304" s="1">
        <v>0</v>
      </c>
      <c r="N304" s="1">
        <v>0</v>
      </c>
      <c r="O304" s="1">
        <v>0</v>
      </c>
      <c r="P304" s="1">
        <v>0</v>
      </c>
      <c r="Q304" s="1">
        <v>0</v>
      </c>
      <c r="R304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304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304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304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305" spans="1:21">
      <c r="A305" t="s">
        <v>19</v>
      </c>
      <c r="B305" t="s">
        <v>326</v>
      </c>
      <c r="C305" t="s">
        <v>1958</v>
      </c>
      <c r="D305" t="s">
        <v>2306</v>
      </c>
      <c r="E305" s="1">
        <v>144</v>
      </c>
      <c r="F305" s="1">
        <v>4</v>
      </c>
      <c r="G305" s="1">
        <v>0</v>
      </c>
      <c r="H305" s="1">
        <v>140</v>
      </c>
      <c r="I305" s="1">
        <v>0</v>
      </c>
      <c r="J305" s="1">
        <v>0</v>
      </c>
      <c r="K305" s="1">
        <v>0</v>
      </c>
      <c r="L305" s="1">
        <v>0</v>
      </c>
      <c r="M305" s="1">
        <v>144</v>
      </c>
      <c r="N305" s="1">
        <v>0</v>
      </c>
      <c r="O305" s="1">
        <v>0</v>
      </c>
      <c r="P305" s="1">
        <v>0</v>
      </c>
      <c r="Q305" s="1">
        <v>0</v>
      </c>
      <c r="R305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305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305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305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306" spans="1:21">
      <c r="A306" t="s">
        <v>19</v>
      </c>
      <c r="B306" t="s">
        <v>327</v>
      </c>
      <c r="C306" t="s">
        <v>1937</v>
      </c>
      <c r="D306" t="s">
        <v>2304</v>
      </c>
      <c r="E306" s="1">
        <v>77</v>
      </c>
      <c r="F306" s="1">
        <v>77</v>
      </c>
      <c r="G306" s="1">
        <v>0</v>
      </c>
      <c r="H306" s="1">
        <v>0</v>
      </c>
      <c r="I306" s="1">
        <v>0</v>
      </c>
      <c r="J306" s="1">
        <v>0</v>
      </c>
      <c r="K306" s="1">
        <v>0</v>
      </c>
      <c r="L306" s="1">
        <v>0</v>
      </c>
      <c r="M306" s="1">
        <v>77</v>
      </c>
      <c r="N306" s="1">
        <v>0</v>
      </c>
      <c r="O306" s="1">
        <v>0</v>
      </c>
      <c r="P306" s="1">
        <v>0</v>
      </c>
      <c r="Q306" s="1">
        <v>0</v>
      </c>
      <c r="R306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306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306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306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307" spans="1:21">
      <c r="A307" t="s">
        <v>19</v>
      </c>
      <c r="B307" t="s">
        <v>328</v>
      </c>
      <c r="C307" t="s">
        <v>1942</v>
      </c>
      <c r="D307" t="s">
        <v>2307</v>
      </c>
      <c r="E307" s="1">
        <v>116</v>
      </c>
      <c r="F307" s="1">
        <v>116</v>
      </c>
      <c r="G307" s="1">
        <v>0</v>
      </c>
      <c r="H307" s="1">
        <v>0</v>
      </c>
      <c r="I307" s="1">
        <v>0</v>
      </c>
      <c r="J307" s="1">
        <v>0</v>
      </c>
      <c r="K307" s="1">
        <v>0</v>
      </c>
      <c r="L307" s="1">
        <v>116</v>
      </c>
      <c r="M307" s="1">
        <v>0</v>
      </c>
      <c r="N307" s="1">
        <v>0</v>
      </c>
      <c r="O307" s="1">
        <v>0</v>
      </c>
      <c r="P307" s="1">
        <v>0</v>
      </c>
      <c r="Q307" s="1">
        <v>0</v>
      </c>
      <c r="R307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307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307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307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308" spans="1:21">
      <c r="A308" t="s">
        <v>19</v>
      </c>
      <c r="B308" t="s">
        <v>329</v>
      </c>
      <c r="C308" t="s">
        <v>1948</v>
      </c>
      <c r="D308" t="s">
        <v>2308</v>
      </c>
      <c r="E308" s="1">
        <v>64</v>
      </c>
      <c r="F308" s="1">
        <v>63</v>
      </c>
      <c r="G308" s="1">
        <v>0</v>
      </c>
      <c r="H308" s="1">
        <v>0</v>
      </c>
      <c r="I308" s="1">
        <v>0</v>
      </c>
      <c r="J308" s="1">
        <v>1</v>
      </c>
      <c r="K308" s="1">
        <v>64</v>
      </c>
      <c r="L308" s="1">
        <v>0</v>
      </c>
      <c r="M308" s="1">
        <v>0</v>
      </c>
      <c r="N308" s="1">
        <v>0</v>
      </c>
      <c r="O308" s="1">
        <v>0</v>
      </c>
      <c r="P308" s="1">
        <v>0</v>
      </c>
      <c r="Q308" s="1">
        <v>64</v>
      </c>
      <c r="R308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308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308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308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309" spans="1:21">
      <c r="A309" t="s">
        <v>19</v>
      </c>
      <c r="B309" t="s">
        <v>330</v>
      </c>
      <c r="C309" t="s">
        <v>1942</v>
      </c>
      <c r="D309" t="s">
        <v>2309</v>
      </c>
      <c r="E309" s="1">
        <v>26</v>
      </c>
      <c r="F309" s="1">
        <v>26</v>
      </c>
      <c r="G309" s="1">
        <v>0</v>
      </c>
      <c r="H309" s="1">
        <v>0</v>
      </c>
      <c r="I309" s="1">
        <v>0</v>
      </c>
      <c r="J309" s="1">
        <v>0</v>
      </c>
      <c r="K309" s="1">
        <v>26</v>
      </c>
      <c r="L309" s="1">
        <v>0</v>
      </c>
      <c r="M309" s="1">
        <v>0</v>
      </c>
      <c r="N309" s="1">
        <v>0</v>
      </c>
      <c r="O309" s="1">
        <v>0</v>
      </c>
      <c r="P309" s="1">
        <v>0</v>
      </c>
      <c r="Q309" s="1">
        <v>26</v>
      </c>
      <c r="R309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309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309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309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310" spans="1:21">
      <c r="A310" t="s">
        <v>19</v>
      </c>
      <c r="B310" t="s">
        <v>331</v>
      </c>
      <c r="C310" t="s">
        <v>1941</v>
      </c>
      <c r="D310" t="s">
        <v>2310</v>
      </c>
      <c r="E310" s="1">
        <v>83</v>
      </c>
      <c r="F310" s="1">
        <v>83</v>
      </c>
      <c r="G310" s="1">
        <v>0</v>
      </c>
      <c r="H310" s="1">
        <v>0</v>
      </c>
      <c r="I310" s="1">
        <v>0</v>
      </c>
      <c r="J310" s="1">
        <v>0</v>
      </c>
      <c r="K310" s="1">
        <v>0</v>
      </c>
      <c r="L310" s="1">
        <v>83</v>
      </c>
      <c r="M310" s="1">
        <v>0</v>
      </c>
      <c r="N310" s="1">
        <v>0</v>
      </c>
      <c r="O310" s="1">
        <v>0</v>
      </c>
      <c r="P310" s="1">
        <v>0</v>
      </c>
      <c r="Q310" s="1">
        <v>0</v>
      </c>
      <c r="R310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310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310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310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311" spans="1:21">
      <c r="A311" t="s">
        <v>19</v>
      </c>
      <c r="B311" t="s">
        <v>332</v>
      </c>
      <c r="C311" t="s">
        <v>1949</v>
      </c>
      <c r="D311" t="s">
        <v>2311</v>
      </c>
      <c r="E311" s="1">
        <v>30</v>
      </c>
      <c r="F311" s="1">
        <v>30</v>
      </c>
      <c r="G311" s="1">
        <v>0</v>
      </c>
      <c r="H311" s="1">
        <v>0</v>
      </c>
      <c r="I311" s="1">
        <v>0</v>
      </c>
      <c r="J311" s="1">
        <v>0</v>
      </c>
      <c r="K311" s="1">
        <v>0</v>
      </c>
      <c r="L311" s="1">
        <v>0</v>
      </c>
      <c r="M311" s="1">
        <v>0</v>
      </c>
      <c r="N311" s="1">
        <v>0</v>
      </c>
      <c r="O311" s="1">
        <v>30</v>
      </c>
      <c r="P311" s="1">
        <v>0</v>
      </c>
      <c r="Q311" s="1">
        <v>0</v>
      </c>
      <c r="R311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311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311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311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312" spans="1:21">
      <c r="A312" t="s">
        <v>19</v>
      </c>
      <c r="B312" t="s">
        <v>333</v>
      </c>
      <c r="C312" t="s">
        <v>1945</v>
      </c>
      <c r="D312" t="s">
        <v>2312</v>
      </c>
      <c r="E312" s="1">
        <v>74</v>
      </c>
      <c r="F312" s="1">
        <v>74</v>
      </c>
      <c r="G312" s="1">
        <v>0</v>
      </c>
      <c r="H312" s="1">
        <v>0</v>
      </c>
      <c r="I312" s="1">
        <v>0</v>
      </c>
      <c r="J312" s="1">
        <v>0</v>
      </c>
      <c r="K312" s="1">
        <v>0</v>
      </c>
      <c r="L312" s="1">
        <v>0</v>
      </c>
      <c r="M312" s="1">
        <v>0</v>
      </c>
      <c r="N312" s="1">
        <v>0</v>
      </c>
      <c r="O312" s="1">
        <v>74</v>
      </c>
      <c r="P312" s="1">
        <v>0</v>
      </c>
      <c r="Q312" s="1">
        <v>0</v>
      </c>
      <c r="R312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312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312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312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313" spans="1:21">
      <c r="A313" t="s">
        <v>19</v>
      </c>
      <c r="B313" t="s">
        <v>334</v>
      </c>
      <c r="C313" t="s">
        <v>1942</v>
      </c>
      <c r="D313" t="s">
        <v>2313</v>
      </c>
      <c r="E313" s="1">
        <v>65</v>
      </c>
      <c r="F313" s="1">
        <v>44</v>
      </c>
      <c r="G313" s="1">
        <v>0</v>
      </c>
      <c r="H313" s="1">
        <v>0</v>
      </c>
      <c r="I313" s="1">
        <v>0</v>
      </c>
      <c r="J313" s="1">
        <v>21</v>
      </c>
      <c r="K313" s="1">
        <v>65</v>
      </c>
      <c r="L313" s="1">
        <v>0</v>
      </c>
      <c r="M313" s="1">
        <v>0</v>
      </c>
      <c r="N313" s="1">
        <v>0</v>
      </c>
      <c r="O313" s="1">
        <v>0</v>
      </c>
      <c r="P313" s="1">
        <v>0</v>
      </c>
      <c r="Q313" s="1">
        <v>65</v>
      </c>
      <c r="R313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313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313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313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314" spans="1:21">
      <c r="A314" t="s">
        <v>19</v>
      </c>
      <c r="B314" t="s">
        <v>335</v>
      </c>
      <c r="C314" t="s">
        <v>1941</v>
      </c>
      <c r="D314" t="s">
        <v>2314</v>
      </c>
      <c r="E314" s="1">
        <v>69</v>
      </c>
      <c r="F314" s="1">
        <v>69</v>
      </c>
      <c r="G314" s="1">
        <v>0</v>
      </c>
      <c r="H314" s="1">
        <v>0</v>
      </c>
      <c r="I314" s="1">
        <v>0</v>
      </c>
      <c r="J314" s="1">
        <v>0</v>
      </c>
      <c r="K314" s="1">
        <v>69</v>
      </c>
      <c r="L314" s="1">
        <v>0</v>
      </c>
      <c r="M314" s="1">
        <v>0</v>
      </c>
      <c r="N314" s="1">
        <v>0</v>
      </c>
      <c r="O314" s="1">
        <v>0</v>
      </c>
      <c r="P314" s="1">
        <v>0</v>
      </c>
      <c r="Q314" s="1">
        <v>69</v>
      </c>
      <c r="R314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314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314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314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315" spans="1:21">
      <c r="A315" t="s">
        <v>19</v>
      </c>
      <c r="B315" t="s">
        <v>336</v>
      </c>
      <c r="C315" t="s">
        <v>1941</v>
      </c>
      <c r="D315" t="s">
        <v>2315</v>
      </c>
      <c r="E315" s="1">
        <v>180</v>
      </c>
      <c r="F315" s="1">
        <v>178</v>
      </c>
      <c r="G315" s="1">
        <v>2</v>
      </c>
      <c r="H315" s="1">
        <v>0</v>
      </c>
      <c r="I315" s="1">
        <v>0</v>
      </c>
      <c r="J315" s="1">
        <v>0</v>
      </c>
      <c r="K315" s="1">
        <v>0</v>
      </c>
      <c r="L315" s="1">
        <v>0</v>
      </c>
      <c r="M315" s="1">
        <v>0</v>
      </c>
      <c r="N315" s="1">
        <v>0</v>
      </c>
      <c r="O315" s="1">
        <v>0</v>
      </c>
      <c r="P315" s="1">
        <v>180</v>
      </c>
      <c r="Q315" s="1">
        <v>0</v>
      </c>
      <c r="R315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315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315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315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316" spans="1:21">
      <c r="A316" t="s">
        <v>19</v>
      </c>
      <c r="B316" t="s">
        <v>337</v>
      </c>
      <c r="C316" t="s">
        <v>1952</v>
      </c>
      <c r="D316" t="s">
        <v>2316</v>
      </c>
      <c r="E316" s="1">
        <v>88</v>
      </c>
      <c r="F316" s="1">
        <v>88</v>
      </c>
      <c r="G316" s="1">
        <v>0</v>
      </c>
      <c r="H316" s="1">
        <v>0</v>
      </c>
      <c r="I316" s="1">
        <v>0</v>
      </c>
      <c r="J316" s="1">
        <v>0</v>
      </c>
      <c r="K316" s="1">
        <v>88</v>
      </c>
      <c r="L316" s="1">
        <v>0</v>
      </c>
      <c r="M316" s="1">
        <v>0</v>
      </c>
      <c r="N316" s="1">
        <v>0</v>
      </c>
      <c r="O316" s="1">
        <v>0</v>
      </c>
      <c r="P316" s="1">
        <v>0</v>
      </c>
      <c r="Q316" s="1">
        <v>88</v>
      </c>
      <c r="R316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316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316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316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317" spans="1:21">
      <c r="A317" t="s">
        <v>19</v>
      </c>
      <c r="B317" t="s">
        <v>338</v>
      </c>
      <c r="C317" t="s">
        <v>1951</v>
      </c>
      <c r="D317" t="s">
        <v>2317</v>
      </c>
      <c r="E317" s="1">
        <v>51</v>
      </c>
      <c r="F317" s="1">
        <v>50</v>
      </c>
      <c r="G317" s="1">
        <v>0</v>
      </c>
      <c r="H317" s="1">
        <v>0</v>
      </c>
      <c r="I317" s="1">
        <v>0</v>
      </c>
      <c r="J317" s="1">
        <v>1</v>
      </c>
      <c r="K317" s="1">
        <v>0</v>
      </c>
      <c r="L317" s="1">
        <v>0</v>
      </c>
      <c r="M317" s="1">
        <v>0</v>
      </c>
      <c r="N317" s="1">
        <v>0</v>
      </c>
      <c r="O317" s="1">
        <v>0</v>
      </c>
      <c r="P317" s="1">
        <v>51</v>
      </c>
      <c r="Q317" s="1">
        <v>0</v>
      </c>
      <c r="R317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317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317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317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318" spans="1:21">
      <c r="A318" t="s">
        <v>19</v>
      </c>
      <c r="B318" t="s">
        <v>339</v>
      </c>
      <c r="C318" t="s">
        <v>1943</v>
      </c>
      <c r="D318" t="s">
        <v>2318</v>
      </c>
      <c r="E318" s="1">
        <v>56</v>
      </c>
      <c r="F318" s="1">
        <v>23</v>
      </c>
      <c r="G318" s="1">
        <v>0</v>
      </c>
      <c r="H318" s="1">
        <v>33</v>
      </c>
      <c r="I318" s="1">
        <v>0</v>
      </c>
      <c r="J318" s="1">
        <v>0</v>
      </c>
      <c r="K318" s="1">
        <v>0</v>
      </c>
      <c r="L318" s="1">
        <v>0</v>
      </c>
      <c r="M318" s="1">
        <v>0</v>
      </c>
      <c r="N318" s="1">
        <v>0</v>
      </c>
      <c r="O318" s="1">
        <v>0</v>
      </c>
      <c r="P318" s="1">
        <v>56</v>
      </c>
      <c r="Q318" s="1">
        <v>0</v>
      </c>
      <c r="R318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318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318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318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319" spans="1:21">
      <c r="A319" t="s">
        <v>19</v>
      </c>
      <c r="B319" t="s">
        <v>340</v>
      </c>
      <c r="C319" t="s">
        <v>1945</v>
      </c>
      <c r="D319" t="s">
        <v>2319</v>
      </c>
      <c r="E319" s="1">
        <v>90</v>
      </c>
      <c r="F319" s="1">
        <v>80</v>
      </c>
      <c r="G319" s="1">
        <v>0</v>
      </c>
      <c r="H319" s="1">
        <v>0</v>
      </c>
      <c r="I319" s="1">
        <v>0</v>
      </c>
      <c r="J319" s="1">
        <v>10</v>
      </c>
      <c r="K319" s="1">
        <v>90</v>
      </c>
      <c r="L319" s="1">
        <v>0</v>
      </c>
      <c r="M319" s="1">
        <v>0</v>
      </c>
      <c r="N319" s="1">
        <v>0</v>
      </c>
      <c r="O319" s="1">
        <v>0</v>
      </c>
      <c r="P319" s="1">
        <v>0</v>
      </c>
      <c r="Q319" s="1">
        <v>90</v>
      </c>
      <c r="R319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319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319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319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320" spans="1:21">
      <c r="A320" t="s">
        <v>19</v>
      </c>
      <c r="B320" t="s">
        <v>341</v>
      </c>
      <c r="C320" t="s">
        <v>1946</v>
      </c>
      <c r="D320" t="s">
        <v>2320</v>
      </c>
      <c r="E320" s="1">
        <v>79</v>
      </c>
      <c r="F320" s="1">
        <v>79</v>
      </c>
      <c r="G320" s="1">
        <v>0</v>
      </c>
      <c r="H320" s="1">
        <v>0</v>
      </c>
      <c r="I320" s="1">
        <v>0</v>
      </c>
      <c r="J320" s="1">
        <v>0</v>
      </c>
      <c r="K320" s="1">
        <v>0</v>
      </c>
      <c r="L320" s="1">
        <v>0</v>
      </c>
      <c r="M320" s="1">
        <v>0</v>
      </c>
      <c r="N320" s="1">
        <v>0</v>
      </c>
      <c r="O320" s="1">
        <v>0</v>
      </c>
      <c r="P320" s="1">
        <v>79</v>
      </c>
      <c r="Q320" s="1">
        <v>0</v>
      </c>
      <c r="R320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320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320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320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321" spans="1:21">
      <c r="A321" t="s">
        <v>19</v>
      </c>
      <c r="B321" t="s">
        <v>342</v>
      </c>
      <c r="C321" t="s">
        <v>1941</v>
      </c>
      <c r="D321" t="s">
        <v>2321</v>
      </c>
      <c r="E321" s="1">
        <v>109</v>
      </c>
      <c r="F321" s="1">
        <v>108</v>
      </c>
      <c r="G321" s="1">
        <v>1</v>
      </c>
      <c r="H321" s="1">
        <v>0</v>
      </c>
      <c r="I321" s="1">
        <v>0</v>
      </c>
      <c r="J321" s="1">
        <v>0</v>
      </c>
      <c r="K321" s="1">
        <v>0</v>
      </c>
      <c r="L321" s="1">
        <v>0</v>
      </c>
      <c r="M321" s="1">
        <v>109</v>
      </c>
      <c r="N321" s="1">
        <v>0</v>
      </c>
      <c r="O321" s="1">
        <v>0</v>
      </c>
      <c r="P321" s="1">
        <v>0</v>
      </c>
      <c r="Q321" s="1">
        <v>0</v>
      </c>
      <c r="R321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321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321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321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322" spans="1:21">
      <c r="A322" t="s">
        <v>19</v>
      </c>
      <c r="B322" t="s">
        <v>343</v>
      </c>
      <c r="C322" t="s">
        <v>1947</v>
      </c>
      <c r="D322" t="s">
        <v>2322</v>
      </c>
      <c r="E322" s="1">
        <v>60</v>
      </c>
      <c r="F322" s="1">
        <v>60</v>
      </c>
      <c r="G322" s="1">
        <v>0</v>
      </c>
      <c r="H322" s="1">
        <v>0</v>
      </c>
      <c r="I322" s="1">
        <v>0</v>
      </c>
      <c r="J322" s="1">
        <v>0</v>
      </c>
      <c r="K322" s="1">
        <v>0</v>
      </c>
      <c r="L322" s="1">
        <v>0</v>
      </c>
      <c r="M322" s="1">
        <v>0</v>
      </c>
      <c r="N322" s="1">
        <v>0</v>
      </c>
      <c r="O322" s="1">
        <v>0</v>
      </c>
      <c r="P322" s="1">
        <v>60</v>
      </c>
      <c r="Q322" s="1">
        <v>0</v>
      </c>
      <c r="R322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322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322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322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323" spans="1:21">
      <c r="A323" t="s">
        <v>19</v>
      </c>
      <c r="B323" t="s">
        <v>344</v>
      </c>
      <c r="C323" t="s">
        <v>1951</v>
      </c>
      <c r="D323" t="s">
        <v>2323</v>
      </c>
      <c r="E323" s="1">
        <v>299</v>
      </c>
      <c r="F323" s="1">
        <v>299</v>
      </c>
      <c r="G323" s="1">
        <v>0</v>
      </c>
      <c r="H323" s="1">
        <v>0</v>
      </c>
      <c r="I323" s="1">
        <v>0</v>
      </c>
      <c r="J323" s="1">
        <v>0</v>
      </c>
      <c r="K323" s="1">
        <v>0</v>
      </c>
      <c r="L323" s="1">
        <v>0</v>
      </c>
      <c r="M323" s="1">
        <v>299</v>
      </c>
      <c r="N323" s="1">
        <v>0</v>
      </c>
      <c r="O323" s="1">
        <v>0</v>
      </c>
      <c r="P323" s="1">
        <v>0</v>
      </c>
      <c r="Q323" s="1">
        <v>0</v>
      </c>
      <c r="R323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323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323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323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324" spans="1:21">
      <c r="A324" t="s">
        <v>19</v>
      </c>
      <c r="B324" t="s">
        <v>345</v>
      </c>
      <c r="C324" t="s">
        <v>1951</v>
      </c>
      <c r="D324" t="s">
        <v>2324</v>
      </c>
      <c r="E324" s="1">
        <v>141</v>
      </c>
      <c r="F324" s="1">
        <v>141</v>
      </c>
      <c r="G324" s="1">
        <v>0</v>
      </c>
      <c r="H324" s="1">
        <v>0</v>
      </c>
      <c r="I324" s="1">
        <v>0</v>
      </c>
      <c r="J324" s="1">
        <v>0</v>
      </c>
      <c r="K324" s="1">
        <v>0</v>
      </c>
      <c r="L324" s="1">
        <v>0</v>
      </c>
      <c r="M324" s="1">
        <v>141</v>
      </c>
      <c r="N324" s="1">
        <v>0</v>
      </c>
      <c r="O324" s="1">
        <v>0</v>
      </c>
      <c r="P324" s="1">
        <v>0</v>
      </c>
      <c r="Q324" s="1">
        <v>0</v>
      </c>
      <c r="R324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324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324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324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325" spans="1:21">
      <c r="A325" t="s">
        <v>19</v>
      </c>
      <c r="B325" t="s">
        <v>346</v>
      </c>
      <c r="C325" t="s">
        <v>1943</v>
      </c>
      <c r="D325" t="s">
        <v>2325</v>
      </c>
      <c r="E325" s="1">
        <v>160</v>
      </c>
      <c r="F325" s="1">
        <v>160</v>
      </c>
      <c r="G325" s="1">
        <v>0</v>
      </c>
      <c r="H325" s="1">
        <v>0</v>
      </c>
      <c r="I325" s="1">
        <v>0</v>
      </c>
      <c r="J325" s="1">
        <v>0</v>
      </c>
      <c r="K325" s="1">
        <v>160</v>
      </c>
      <c r="L325" s="1">
        <v>0</v>
      </c>
      <c r="M325" s="1">
        <v>0</v>
      </c>
      <c r="N325" s="1">
        <v>0</v>
      </c>
      <c r="O325" s="1">
        <v>0</v>
      </c>
      <c r="P325" s="1">
        <v>0</v>
      </c>
      <c r="Q325" s="1">
        <v>160</v>
      </c>
      <c r="R325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325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325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325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326" spans="1:21">
      <c r="A326" t="s">
        <v>19</v>
      </c>
      <c r="B326" t="s">
        <v>347</v>
      </c>
      <c r="C326" t="s">
        <v>1944</v>
      </c>
      <c r="D326" t="s">
        <v>2326</v>
      </c>
      <c r="E326" s="1">
        <v>101</v>
      </c>
      <c r="F326" s="1">
        <v>101</v>
      </c>
      <c r="G326" s="1">
        <v>0</v>
      </c>
      <c r="H326" s="1">
        <v>0</v>
      </c>
      <c r="I326" s="1">
        <v>0</v>
      </c>
      <c r="J326" s="1">
        <v>0</v>
      </c>
      <c r="K326" s="1">
        <v>0</v>
      </c>
      <c r="L326" s="1">
        <v>0</v>
      </c>
      <c r="M326" s="1">
        <v>101</v>
      </c>
      <c r="N326" s="1">
        <v>0</v>
      </c>
      <c r="O326" s="1">
        <v>0</v>
      </c>
      <c r="P326" s="1">
        <v>0</v>
      </c>
      <c r="Q326" s="1">
        <v>0</v>
      </c>
      <c r="R326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326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326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326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327" spans="1:21">
      <c r="A327" t="s">
        <v>19</v>
      </c>
      <c r="B327" t="s">
        <v>348</v>
      </c>
      <c r="C327" t="s">
        <v>1942</v>
      </c>
      <c r="D327" t="s">
        <v>2327</v>
      </c>
      <c r="E327" s="1">
        <v>251</v>
      </c>
      <c r="F327" s="1">
        <v>251</v>
      </c>
      <c r="G327" s="1">
        <v>0</v>
      </c>
      <c r="H327" s="1">
        <v>0</v>
      </c>
      <c r="I327" s="1">
        <v>0</v>
      </c>
      <c r="J327" s="1">
        <v>0</v>
      </c>
      <c r="K327" s="1">
        <v>251</v>
      </c>
      <c r="L327" s="1">
        <v>0</v>
      </c>
      <c r="M327" s="1">
        <v>0</v>
      </c>
      <c r="N327" s="1">
        <v>0</v>
      </c>
      <c r="O327" s="1">
        <v>0</v>
      </c>
      <c r="P327" s="1">
        <v>0</v>
      </c>
      <c r="Q327" s="1">
        <v>251</v>
      </c>
      <c r="R327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327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327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327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328" spans="1:21">
      <c r="A328" t="s">
        <v>19</v>
      </c>
      <c r="B328" t="s">
        <v>349</v>
      </c>
      <c r="C328" t="s">
        <v>1941</v>
      </c>
      <c r="D328" t="s">
        <v>2046</v>
      </c>
      <c r="E328" s="1">
        <v>110</v>
      </c>
      <c r="F328" s="1">
        <v>108</v>
      </c>
      <c r="G328" s="1">
        <v>2</v>
      </c>
      <c r="H328" s="1">
        <v>0</v>
      </c>
      <c r="I328" s="1">
        <v>0</v>
      </c>
      <c r="J328" s="1">
        <v>0</v>
      </c>
      <c r="K328" s="1">
        <v>110</v>
      </c>
      <c r="L328" s="1">
        <v>0</v>
      </c>
      <c r="M328" s="1">
        <v>0</v>
      </c>
      <c r="N328" s="1">
        <v>0</v>
      </c>
      <c r="O328" s="1">
        <v>0</v>
      </c>
      <c r="P328" s="1">
        <v>0</v>
      </c>
      <c r="Q328" s="1">
        <v>110</v>
      </c>
      <c r="R328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328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328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328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329" spans="1:21">
      <c r="A329" t="s">
        <v>19</v>
      </c>
      <c r="B329" t="s">
        <v>350</v>
      </c>
      <c r="C329" t="s">
        <v>1942</v>
      </c>
      <c r="D329" t="s">
        <v>2328</v>
      </c>
      <c r="E329" s="1">
        <v>120</v>
      </c>
      <c r="F329" s="1">
        <v>120</v>
      </c>
      <c r="G329" s="1">
        <v>0</v>
      </c>
      <c r="H329" s="1">
        <v>0</v>
      </c>
      <c r="I329" s="1">
        <v>0</v>
      </c>
      <c r="J329" s="1">
        <v>0</v>
      </c>
      <c r="K329" s="1">
        <v>120</v>
      </c>
      <c r="L329" s="1">
        <v>0</v>
      </c>
      <c r="M329" s="1">
        <v>0</v>
      </c>
      <c r="N329" s="1">
        <v>0</v>
      </c>
      <c r="O329" s="1">
        <v>0</v>
      </c>
      <c r="P329" s="1">
        <v>0</v>
      </c>
      <c r="Q329" s="1">
        <v>120</v>
      </c>
      <c r="R329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329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329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329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330" spans="1:21">
      <c r="A330" t="s">
        <v>19</v>
      </c>
      <c r="B330" t="s">
        <v>351</v>
      </c>
      <c r="C330" t="s">
        <v>1948</v>
      </c>
      <c r="D330" t="s">
        <v>2329</v>
      </c>
      <c r="E330" s="1">
        <v>21</v>
      </c>
      <c r="F330" s="1">
        <v>21</v>
      </c>
      <c r="G330" s="1">
        <v>0</v>
      </c>
      <c r="H330" s="1">
        <v>0</v>
      </c>
      <c r="I330" s="1">
        <v>0</v>
      </c>
      <c r="J330" s="1">
        <v>0</v>
      </c>
      <c r="K330" s="1">
        <v>0</v>
      </c>
      <c r="L330" s="1">
        <v>21</v>
      </c>
      <c r="M330" s="1">
        <v>0</v>
      </c>
      <c r="N330" s="1">
        <v>0</v>
      </c>
      <c r="O330" s="1">
        <v>0</v>
      </c>
      <c r="P330" s="1">
        <v>0</v>
      </c>
      <c r="Q330" s="1">
        <v>0</v>
      </c>
      <c r="R330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330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330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330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331" spans="1:21">
      <c r="A331" t="s">
        <v>19</v>
      </c>
      <c r="B331" t="s">
        <v>352</v>
      </c>
      <c r="C331" t="s">
        <v>1947</v>
      </c>
      <c r="D331" t="s">
        <v>2330</v>
      </c>
      <c r="E331" s="1">
        <v>72</v>
      </c>
      <c r="F331" s="1">
        <v>72</v>
      </c>
      <c r="G331" s="1">
        <v>0</v>
      </c>
      <c r="H331" s="1">
        <v>0</v>
      </c>
      <c r="I331" s="1">
        <v>0</v>
      </c>
      <c r="J331" s="1">
        <v>0</v>
      </c>
      <c r="K331" s="1">
        <v>0</v>
      </c>
      <c r="L331" s="1">
        <v>72</v>
      </c>
      <c r="M331" s="1">
        <v>0</v>
      </c>
      <c r="N331" s="1">
        <v>0</v>
      </c>
      <c r="O331" s="1">
        <v>0</v>
      </c>
      <c r="P331" s="1">
        <v>0</v>
      </c>
      <c r="Q331" s="1">
        <v>0</v>
      </c>
      <c r="R331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331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331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331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332" spans="1:21">
      <c r="A332" t="s">
        <v>19</v>
      </c>
      <c r="B332" t="s">
        <v>353</v>
      </c>
      <c r="C332" t="s">
        <v>1938</v>
      </c>
      <c r="D332" t="s">
        <v>2312</v>
      </c>
      <c r="E332" s="1">
        <v>79</v>
      </c>
      <c r="F332" s="1">
        <v>79</v>
      </c>
      <c r="G332" s="1">
        <v>0</v>
      </c>
      <c r="H332" s="1">
        <v>0</v>
      </c>
      <c r="I332" s="1">
        <v>0</v>
      </c>
      <c r="J332" s="1">
        <v>0</v>
      </c>
      <c r="K332" s="1">
        <v>0</v>
      </c>
      <c r="L332" s="1">
        <v>79</v>
      </c>
      <c r="M332" s="1">
        <v>0</v>
      </c>
      <c r="N332" s="1">
        <v>0</v>
      </c>
      <c r="O332" s="1">
        <v>0</v>
      </c>
      <c r="P332" s="1">
        <v>0</v>
      </c>
      <c r="Q332" s="1">
        <v>0</v>
      </c>
      <c r="R332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332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332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332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333" spans="1:21">
      <c r="A333" t="s">
        <v>19</v>
      </c>
      <c r="B333" t="s">
        <v>354</v>
      </c>
      <c r="C333" t="s">
        <v>1941</v>
      </c>
      <c r="D333" t="s">
        <v>2237</v>
      </c>
      <c r="E333" s="1">
        <v>200</v>
      </c>
      <c r="F333" s="1">
        <v>192</v>
      </c>
      <c r="G333" s="1">
        <v>8</v>
      </c>
      <c r="H333" s="1">
        <v>0</v>
      </c>
      <c r="I333" s="1">
        <v>0</v>
      </c>
      <c r="J333" s="1">
        <v>0</v>
      </c>
      <c r="K333" s="1">
        <v>0</v>
      </c>
      <c r="L333" s="1">
        <v>0</v>
      </c>
      <c r="M333" s="1">
        <v>0</v>
      </c>
      <c r="N333" s="1">
        <v>0</v>
      </c>
      <c r="O333" s="1">
        <v>0</v>
      </c>
      <c r="P333" s="1">
        <v>200</v>
      </c>
      <c r="Q333" s="1">
        <v>0</v>
      </c>
      <c r="R333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333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333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333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334" spans="1:21">
      <c r="A334" t="s">
        <v>19</v>
      </c>
      <c r="B334" t="s">
        <v>355</v>
      </c>
      <c r="C334" t="s">
        <v>1937</v>
      </c>
      <c r="D334" t="s">
        <v>2033</v>
      </c>
      <c r="E334" s="1">
        <v>80</v>
      </c>
      <c r="F334" s="1">
        <v>80</v>
      </c>
      <c r="G334" s="1">
        <v>0</v>
      </c>
      <c r="H334" s="1">
        <v>0</v>
      </c>
      <c r="I334" s="1">
        <v>0</v>
      </c>
      <c r="J334" s="1">
        <v>0</v>
      </c>
      <c r="K334" s="1">
        <v>0</v>
      </c>
      <c r="L334" s="1">
        <v>0</v>
      </c>
      <c r="M334" s="1">
        <v>80</v>
      </c>
      <c r="N334" s="1">
        <v>0</v>
      </c>
      <c r="O334" s="1">
        <v>0</v>
      </c>
      <c r="P334" s="1">
        <v>0</v>
      </c>
      <c r="Q334" s="1">
        <v>0</v>
      </c>
      <c r="R334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334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334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334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335" spans="1:21">
      <c r="A335" t="s">
        <v>19</v>
      </c>
      <c r="B335" t="s">
        <v>356</v>
      </c>
      <c r="C335" t="s">
        <v>1958</v>
      </c>
      <c r="D335" t="s">
        <v>2331</v>
      </c>
      <c r="E335" s="1">
        <v>292</v>
      </c>
      <c r="F335" s="1">
        <v>291</v>
      </c>
      <c r="G335" s="1">
        <v>1</v>
      </c>
      <c r="H335" s="1">
        <v>0</v>
      </c>
      <c r="I335" s="1">
        <v>0</v>
      </c>
      <c r="J335" s="1">
        <v>0</v>
      </c>
      <c r="K335" s="1">
        <v>284</v>
      </c>
      <c r="L335" s="1">
        <v>0</v>
      </c>
      <c r="M335" s="1">
        <v>0</v>
      </c>
      <c r="N335" s="1">
        <v>0</v>
      </c>
      <c r="O335" s="1">
        <v>8</v>
      </c>
      <c r="P335" s="1">
        <v>0</v>
      </c>
      <c r="Q335" s="1">
        <v>284</v>
      </c>
      <c r="R335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335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335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335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336" spans="1:21">
      <c r="A336" t="s">
        <v>19</v>
      </c>
      <c r="B336" t="s">
        <v>357</v>
      </c>
      <c r="C336" t="s">
        <v>1940</v>
      </c>
      <c r="D336" t="s">
        <v>2332</v>
      </c>
      <c r="E336" s="1">
        <v>34</v>
      </c>
      <c r="F336" s="1">
        <v>33</v>
      </c>
      <c r="G336" s="1">
        <v>0</v>
      </c>
      <c r="H336" s="1">
        <v>0</v>
      </c>
      <c r="I336" s="1">
        <v>0</v>
      </c>
      <c r="J336" s="1">
        <v>1</v>
      </c>
      <c r="K336" s="1">
        <v>0</v>
      </c>
      <c r="L336" s="1">
        <v>0</v>
      </c>
      <c r="M336" s="1">
        <v>0</v>
      </c>
      <c r="N336" s="1">
        <v>0</v>
      </c>
      <c r="O336" s="1">
        <v>34</v>
      </c>
      <c r="P336" s="1">
        <v>0</v>
      </c>
      <c r="Q336" s="1">
        <v>0</v>
      </c>
      <c r="R336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336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336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336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337" spans="1:21">
      <c r="A337" t="s">
        <v>19</v>
      </c>
      <c r="B337" t="s">
        <v>358</v>
      </c>
      <c r="C337" t="s">
        <v>1941</v>
      </c>
      <c r="D337" t="s">
        <v>2333</v>
      </c>
      <c r="E337" s="1">
        <v>100</v>
      </c>
      <c r="F337" s="1">
        <v>98</v>
      </c>
      <c r="G337" s="1">
        <v>2</v>
      </c>
      <c r="H337" s="1">
        <v>0</v>
      </c>
      <c r="I337" s="1">
        <v>0</v>
      </c>
      <c r="J337" s="1">
        <v>0</v>
      </c>
      <c r="K337" s="1">
        <v>100</v>
      </c>
      <c r="L337" s="1">
        <v>0</v>
      </c>
      <c r="M337" s="1">
        <v>0</v>
      </c>
      <c r="N337" s="1">
        <v>0</v>
      </c>
      <c r="O337" s="1">
        <v>0</v>
      </c>
      <c r="P337" s="1">
        <v>0</v>
      </c>
      <c r="Q337" s="1">
        <v>100</v>
      </c>
      <c r="R337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337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337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337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338" spans="1:21">
      <c r="A338" t="s">
        <v>19</v>
      </c>
      <c r="B338" t="s">
        <v>359</v>
      </c>
      <c r="C338" t="s">
        <v>1944</v>
      </c>
      <c r="D338" t="s">
        <v>2196</v>
      </c>
      <c r="E338" s="1">
        <v>60</v>
      </c>
      <c r="F338" s="1">
        <v>60</v>
      </c>
      <c r="G338" s="1">
        <v>0</v>
      </c>
      <c r="H338" s="1">
        <v>0</v>
      </c>
      <c r="I338" s="1">
        <v>0</v>
      </c>
      <c r="J338" s="1">
        <v>0</v>
      </c>
      <c r="K338" s="1">
        <v>60</v>
      </c>
      <c r="L338" s="1">
        <v>0</v>
      </c>
      <c r="M338" s="1">
        <v>0</v>
      </c>
      <c r="N338" s="1">
        <v>0</v>
      </c>
      <c r="O338" s="1">
        <v>0</v>
      </c>
      <c r="P338" s="1">
        <v>0</v>
      </c>
      <c r="Q338" s="1">
        <v>60</v>
      </c>
      <c r="R338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338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338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338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339" spans="1:21">
      <c r="A339" t="s">
        <v>19</v>
      </c>
      <c r="B339" t="s">
        <v>360</v>
      </c>
      <c r="C339" t="s">
        <v>1943</v>
      </c>
      <c r="D339" t="s">
        <v>2149</v>
      </c>
      <c r="E339" s="1">
        <v>79</v>
      </c>
      <c r="F339" s="1">
        <v>79</v>
      </c>
      <c r="G339" s="1">
        <v>0</v>
      </c>
      <c r="H339" s="1">
        <v>0</v>
      </c>
      <c r="I339" s="1">
        <v>0</v>
      </c>
      <c r="J339" s="1">
        <v>0</v>
      </c>
      <c r="K339" s="1">
        <v>79</v>
      </c>
      <c r="L339" s="1">
        <v>0</v>
      </c>
      <c r="M339" s="1">
        <v>0</v>
      </c>
      <c r="N339" s="1">
        <v>0</v>
      </c>
      <c r="O339" s="1">
        <v>0</v>
      </c>
      <c r="P339" s="1">
        <v>0</v>
      </c>
      <c r="Q339" s="1">
        <v>79</v>
      </c>
      <c r="R339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339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339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339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340" spans="1:21">
      <c r="A340" t="s">
        <v>19</v>
      </c>
      <c r="B340" t="s">
        <v>361</v>
      </c>
      <c r="C340" t="s">
        <v>1942</v>
      </c>
      <c r="D340" t="s">
        <v>2334</v>
      </c>
      <c r="E340" s="1">
        <v>200</v>
      </c>
      <c r="F340" s="1">
        <v>172</v>
      </c>
      <c r="G340" s="1">
        <v>0</v>
      </c>
      <c r="H340" s="1">
        <v>0</v>
      </c>
      <c r="I340" s="1">
        <v>0</v>
      </c>
      <c r="J340" s="1">
        <v>28</v>
      </c>
      <c r="K340" s="1">
        <v>200</v>
      </c>
      <c r="L340" s="1">
        <v>0</v>
      </c>
      <c r="M340" s="1">
        <v>0</v>
      </c>
      <c r="N340" s="1">
        <v>0</v>
      </c>
      <c r="O340" s="1">
        <v>0</v>
      </c>
      <c r="P340" s="1">
        <v>0</v>
      </c>
      <c r="Q340" s="1">
        <v>200</v>
      </c>
      <c r="R340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340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340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340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341" spans="1:21">
      <c r="A341" t="s">
        <v>19</v>
      </c>
      <c r="B341" t="s">
        <v>362</v>
      </c>
      <c r="C341" t="s">
        <v>1947</v>
      </c>
      <c r="D341" t="s">
        <v>2335</v>
      </c>
      <c r="E341" s="1">
        <v>61</v>
      </c>
      <c r="F341" s="1">
        <v>11</v>
      </c>
      <c r="G341" s="1">
        <v>0</v>
      </c>
      <c r="H341" s="1">
        <v>0</v>
      </c>
      <c r="I341" s="1">
        <v>0</v>
      </c>
      <c r="J341" s="1">
        <v>50</v>
      </c>
      <c r="K341" s="1">
        <v>0</v>
      </c>
      <c r="L341" s="1">
        <v>0</v>
      </c>
      <c r="M341" s="1">
        <v>0</v>
      </c>
      <c r="N341" s="1">
        <v>0</v>
      </c>
      <c r="O341" s="1">
        <v>0</v>
      </c>
      <c r="P341" s="1">
        <v>61</v>
      </c>
      <c r="Q341" s="1">
        <v>0</v>
      </c>
      <c r="R341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341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341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341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342" spans="1:21">
      <c r="A342" t="s">
        <v>19</v>
      </c>
      <c r="B342" t="s">
        <v>363</v>
      </c>
      <c r="C342" t="s">
        <v>1941</v>
      </c>
      <c r="D342" t="s">
        <v>2336</v>
      </c>
      <c r="E342" s="1">
        <v>40</v>
      </c>
      <c r="F342" s="1">
        <v>33</v>
      </c>
      <c r="G342" s="1">
        <v>0</v>
      </c>
      <c r="H342" s="1">
        <v>0</v>
      </c>
      <c r="I342" s="1">
        <v>7</v>
      </c>
      <c r="J342" s="1">
        <v>0</v>
      </c>
      <c r="K342" s="1">
        <v>40</v>
      </c>
      <c r="L342" s="1">
        <v>0</v>
      </c>
      <c r="M342" s="1">
        <v>0</v>
      </c>
      <c r="N342" s="1">
        <v>0</v>
      </c>
      <c r="O342" s="1">
        <v>0</v>
      </c>
      <c r="P342" s="1">
        <v>0</v>
      </c>
      <c r="Q342" s="1">
        <v>40</v>
      </c>
      <c r="R342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342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342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342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343" spans="1:21">
      <c r="A343" t="s">
        <v>19</v>
      </c>
      <c r="B343" t="s">
        <v>364</v>
      </c>
      <c r="C343" t="s">
        <v>1951</v>
      </c>
      <c r="D343" t="s">
        <v>2337</v>
      </c>
      <c r="E343" s="1">
        <v>37</v>
      </c>
      <c r="F343" s="1">
        <v>31</v>
      </c>
      <c r="G343" s="1">
        <v>0</v>
      </c>
      <c r="H343" s="1">
        <v>0</v>
      </c>
      <c r="I343" s="1">
        <v>6</v>
      </c>
      <c r="J343" s="1">
        <v>0</v>
      </c>
      <c r="K343" s="1">
        <v>37</v>
      </c>
      <c r="L343" s="1">
        <v>0</v>
      </c>
      <c r="M343" s="1">
        <v>0</v>
      </c>
      <c r="N343" s="1">
        <v>0</v>
      </c>
      <c r="O343" s="1">
        <v>0</v>
      </c>
      <c r="P343" s="1">
        <v>0</v>
      </c>
      <c r="Q343" s="1">
        <v>37</v>
      </c>
      <c r="R343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343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343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343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344" spans="1:21">
      <c r="A344" t="s">
        <v>19</v>
      </c>
      <c r="B344" t="s">
        <v>365</v>
      </c>
      <c r="C344" t="s">
        <v>1938</v>
      </c>
      <c r="D344" t="s">
        <v>2338</v>
      </c>
      <c r="E344" s="1">
        <v>75</v>
      </c>
      <c r="F344" s="1">
        <v>75</v>
      </c>
      <c r="G344" s="1">
        <v>0</v>
      </c>
      <c r="H344" s="1">
        <v>0</v>
      </c>
      <c r="I344" s="1">
        <v>0</v>
      </c>
      <c r="J344" s="1">
        <v>0</v>
      </c>
      <c r="K344" s="1">
        <v>0</v>
      </c>
      <c r="L344" s="1">
        <v>75</v>
      </c>
      <c r="M344" s="1">
        <v>0</v>
      </c>
      <c r="N344" s="1">
        <v>0</v>
      </c>
      <c r="O344" s="1">
        <v>0</v>
      </c>
      <c r="P344" s="1">
        <v>0</v>
      </c>
      <c r="Q344" s="1">
        <v>0</v>
      </c>
      <c r="R344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344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344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344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345" spans="1:21">
      <c r="A345" t="s">
        <v>19</v>
      </c>
      <c r="B345" t="s">
        <v>366</v>
      </c>
      <c r="C345" t="s">
        <v>1944</v>
      </c>
      <c r="D345" t="s">
        <v>2339</v>
      </c>
      <c r="E345" s="1">
        <v>113</v>
      </c>
      <c r="F345" s="1">
        <v>109</v>
      </c>
      <c r="G345" s="1">
        <v>0</v>
      </c>
      <c r="H345" s="1">
        <v>0</v>
      </c>
      <c r="I345" s="1">
        <v>0</v>
      </c>
      <c r="J345" s="1">
        <v>4</v>
      </c>
      <c r="K345" s="1">
        <v>113</v>
      </c>
      <c r="L345" s="1">
        <v>0</v>
      </c>
      <c r="M345" s="1">
        <v>0</v>
      </c>
      <c r="N345" s="1">
        <v>0</v>
      </c>
      <c r="O345" s="1">
        <v>0</v>
      </c>
      <c r="P345" s="1">
        <v>0</v>
      </c>
      <c r="Q345" s="1">
        <v>113</v>
      </c>
      <c r="R345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345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345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345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346" spans="1:21">
      <c r="A346" t="s">
        <v>19</v>
      </c>
      <c r="B346" t="s">
        <v>367</v>
      </c>
      <c r="C346" t="s">
        <v>1944</v>
      </c>
      <c r="D346" t="s">
        <v>2340</v>
      </c>
      <c r="E346" s="1">
        <v>100</v>
      </c>
      <c r="F346" s="1">
        <v>100</v>
      </c>
      <c r="G346" s="1">
        <v>0</v>
      </c>
      <c r="H346" s="1">
        <v>0</v>
      </c>
      <c r="I346" s="1">
        <v>0</v>
      </c>
      <c r="J346" s="1">
        <v>0</v>
      </c>
      <c r="K346" s="1">
        <v>0</v>
      </c>
      <c r="L346" s="1">
        <v>0</v>
      </c>
      <c r="M346" s="1">
        <v>0</v>
      </c>
      <c r="N346" s="1">
        <v>0</v>
      </c>
      <c r="O346" s="1">
        <v>0</v>
      </c>
      <c r="P346" s="1">
        <v>100</v>
      </c>
      <c r="Q346" s="1">
        <v>0</v>
      </c>
      <c r="R346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346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346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346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347" spans="1:21">
      <c r="A347" t="s">
        <v>19</v>
      </c>
      <c r="B347" t="s">
        <v>368</v>
      </c>
      <c r="C347" t="s">
        <v>1944</v>
      </c>
      <c r="D347" t="s">
        <v>2341</v>
      </c>
      <c r="E347" s="1">
        <v>67</v>
      </c>
      <c r="F347" s="1">
        <v>67</v>
      </c>
      <c r="G347" s="1">
        <v>0</v>
      </c>
      <c r="H347" s="1">
        <v>0</v>
      </c>
      <c r="I347" s="1">
        <v>0</v>
      </c>
      <c r="J347" s="1">
        <v>0</v>
      </c>
      <c r="K347" s="1">
        <v>67</v>
      </c>
      <c r="L347" s="1">
        <v>0</v>
      </c>
      <c r="M347" s="1">
        <v>0</v>
      </c>
      <c r="N347" s="1">
        <v>0</v>
      </c>
      <c r="O347" s="1">
        <v>0</v>
      </c>
      <c r="P347" s="1">
        <v>0</v>
      </c>
      <c r="Q347" s="1">
        <v>67</v>
      </c>
      <c r="R347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347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347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347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348" spans="1:21">
      <c r="A348" t="s">
        <v>19</v>
      </c>
      <c r="B348" t="s">
        <v>369</v>
      </c>
      <c r="C348" t="s">
        <v>1941</v>
      </c>
      <c r="D348" t="s">
        <v>2342</v>
      </c>
      <c r="E348" s="1">
        <v>70</v>
      </c>
      <c r="F348" s="1">
        <v>70</v>
      </c>
      <c r="G348" s="1">
        <v>0</v>
      </c>
      <c r="H348" s="1">
        <v>0</v>
      </c>
      <c r="I348" s="1">
        <v>0</v>
      </c>
      <c r="J348" s="1">
        <v>0</v>
      </c>
      <c r="K348" s="1">
        <v>70</v>
      </c>
      <c r="L348" s="1">
        <v>0</v>
      </c>
      <c r="M348" s="1">
        <v>0</v>
      </c>
      <c r="N348" s="1">
        <v>0</v>
      </c>
      <c r="O348" s="1">
        <v>0</v>
      </c>
      <c r="P348" s="1">
        <v>0</v>
      </c>
      <c r="Q348" s="1">
        <v>70</v>
      </c>
      <c r="R348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348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348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348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349" spans="1:21">
      <c r="A349" t="s">
        <v>19</v>
      </c>
      <c r="B349" t="s">
        <v>370</v>
      </c>
      <c r="C349" t="s">
        <v>1954</v>
      </c>
      <c r="D349" t="s">
        <v>2343</v>
      </c>
      <c r="E349" s="1">
        <v>81</v>
      </c>
      <c r="F349" s="1">
        <v>14</v>
      </c>
      <c r="G349" s="1">
        <v>0</v>
      </c>
      <c r="H349" s="1">
        <v>67</v>
      </c>
      <c r="I349" s="1">
        <v>0</v>
      </c>
      <c r="J349" s="1">
        <v>0</v>
      </c>
      <c r="K349" s="1">
        <v>81</v>
      </c>
      <c r="L349" s="1">
        <v>0</v>
      </c>
      <c r="M349" s="1">
        <v>0</v>
      </c>
      <c r="N349" s="1">
        <v>0</v>
      </c>
      <c r="O349" s="1">
        <v>0</v>
      </c>
      <c r="P349" s="1">
        <v>0</v>
      </c>
      <c r="Q349" s="1">
        <v>81</v>
      </c>
      <c r="R349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349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349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349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350" spans="1:21">
      <c r="A350" t="s">
        <v>19</v>
      </c>
      <c r="B350" t="s">
        <v>371</v>
      </c>
      <c r="C350" t="s">
        <v>1947</v>
      </c>
      <c r="D350" t="s">
        <v>2115</v>
      </c>
      <c r="E350" s="1">
        <v>70</v>
      </c>
      <c r="F350" s="1">
        <v>9</v>
      </c>
      <c r="G350" s="1">
        <v>0</v>
      </c>
      <c r="H350" s="1">
        <v>0</v>
      </c>
      <c r="I350" s="1">
        <v>0</v>
      </c>
      <c r="J350" s="1">
        <v>61</v>
      </c>
      <c r="K350" s="1">
        <v>70</v>
      </c>
      <c r="L350" s="1">
        <v>0</v>
      </c>
      <c r="M350" s="1">
        <v>0</v>
      </c>
      <c r="N350" s="1">
        <v>0</v>
      </c>
      <c r="O350" s="1">
        <v>0</v>
      </c>
      <c r="P350" s="1">
        <v>0</v>
      </c>
      <c r="Q350" s="1">
        <v>70</v>
      </c>
      <c r="R350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350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350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350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351" spans="1:21">
      <c r="A351" t="s">
        <v>19</v>
      </c>
      <c r="B351" t="s">
        <v>372</v>
      </c>
      <c r="C351" t="s">
        <v>1940</v>
      </c>
      <c r="D351" t="s">
        <v>2344</v>
      </c>
      <c r="E351" s="1">
        <v>36</v>
      </c>
      <c r="F351" s="1">
        <v>1</v>
      </c>
      <c r="G351" s="1">
        <v>0</v>
      </c>
      <c r="H351" s="1">
        <v>0</v>
      </c>
      <c r="I351" s="1">
        <v>0</v>
      </c>
      <c r="J351" s="1">
        <v>35</v>
      </c>
      <c r="K351" s="1">
        <v>0</v>
      </c>
      <c r="L351" s="1">
        <v>0</v>
      </c>
      <c r="M351" s="1">
        <v>0</v>
      </c>
      <c r="N351" s="1">
        <v>0</v>
      </c>
      <c r="O351" s="1">
        <v>0</v>
      </c>
      <c r="P351" s="1">
        <v>36</v>
      </c>
      <c r="Q351" s="1">
        <v>0</v>
      </c>
      <c r="R351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351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351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351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352" spans="1:21">
      <c r="A352" t="s">
        <v>19</v>
      </c>
      <c r="B352" t="s">
        <v>373</v>
      </c>
      <c r="C352" t="s">
        <v>1937</v>
      </c>
      <c r="D352" t="s">
        <v>2345</v>
      </c>
      <c r="E352" s="1">
        <v>20</v>
      </c>
      <c r="F352" s="1">
        <v>20</v>
      </c>
      <c r="G352" s="1">
        <v>0</v>
      </c>
      <c r="H352" s="1">
        <v>0</v>
      </c>
      <c r="I352" s="1">
        <v>0</v>
      </c>
      <c r="J352" s="1">
        <v>0</v>
      </c>
      <c r="K352" s="1">
        <v>0</v>
      </c>
      <c r="L352" s="1">
        <v>0</v>
      </c>
      <c r="M352" s="1">
        <v>20</v>
      </c>
      <c r="N352" s="1">
        <v>0</v>
      </c>
      <c r="O352" s="1">
        <v>0</v>
      </c>
      <c r="P352" s="1">
        <v>0</v>
      </c>
      <c r="Q352" s="1">
        <v>0</v>
      </c>
      <c r="R352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352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352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352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353" spans="1:21">
      <c r="A353" t="s">
        <v>19</v>
      </c>
      <c r="B353" t="s">
        <v>374</v>
      </c>
      <c r="C353" t="s">
        <v>1945</v>
      </c>
      <c r="D353" t="s">
        <v>2346</v>
      </c>
      <c r="E353" s="1">
        <v>64</v>
      </c>
      <c r="F353" s="1">
        <v>15</v>
      </c>
      <c r="G353" s="1">
        <v>0</v>
      </c>
      <c r="H353" s="1">
        <v>49</v>
      </c>
      <c r="I353" s="1">
        <v>0</v>
      </c>
      <c r="J353" s="1">
        <v>0</v>
      </c>
      <c r="K353" s="1">
        <v>0</v>
      </c>
      <c r="L353" s="1">
        <v>0</v>
      </c>
      <c r="M353" s="1">
        <v>0</v>
      </c>
      <c r="N353" s="1">
        <v>0</v>
      </c>
      <c r="O353" s="1">
        <v>0</v>
      </c>
      <c r="P353" s="1">
        <v>64</v>
      </c>
      <c r="Q353" s="1">
        <v>0</v>
      </c>
      <c r="R353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353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353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353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354" spans="1:21">
      <c r="A354" t="s">
        <v>19</v>
      </c>
      <c r="B354" t="s">
        <v>375</v>
      </c>
      <c r="C354" t="s">
        <v>1941</v>
      </c>
      <c r="D354" t="s">
        <v>2347</v>
      </c>
      <c r="E354" s="1">
        <v>49</v>
      </c>
      <c r="F354" s="1">
        <v>49</v>
      </c>
      <c r="G354" s="1">
        <v>0</v>
      </c>
      <c r="H354" s="1">
        <v>0</v>
      </c>
      <c r="I354" s="1">
        <v>0</v>
      </c>
      <c r="J354" s="1">
        <v>0</v>
      </c>
      <c r="K354" s="1">
        <v>49</v>
      </c>
      <c r="L354" s="1">
        <v>0</v>
      </c>
      <c r="M354" s="1">
        <v>0</v>
      </c>
      <c r="N354" s="1">
        <v>0</v>
      </c>
      <c r="O354" s="1">
        <v>0</v>
      </c>
      <c r="P354" s="1">
        <v>0</v>
      </c>
      <c r="Q354" s="1">
        <v>49</v>
      </c>
      <c r="R354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354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354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354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355" spans="1:21">
      <c r="A355" t="s">
        <v>19</v>
      </c>
      <c r="B355" t="s">
        <v>376</v>
      </c>
      <c r="C355" t="s">
        <v>1947</v>
      </c>
      <c r="D355" t="s">
        <v>2348</v>
      </c>
      <c r="E355" s="1">
        <v>90</v>
      </c>
      <c r="F355" s="1">
        <v>90</v>
      </c>
      <c r="G355" s="1">
        <v>0</v>
      </c>
      <c r="H355" s="1">
        <v>0</v>
      </c>
      <c r="I355" s="1">
        <v>0</v>
      </c>
      <c r="J355" s="1">
        <v>0</v>
      </c>
      <c r="K355" s="1">
        <v>0</v>
      </c>
      <c r="L355" s="1">
        <v>0</v>
      </c>
      <c r="M355" s="1">
        <v>0</v>
      </c>
      <c r="N355" s="1">
        <v>0</v>
      </c>
      <c r="O355" s="1">
        <v>90</v>
      </c>
      <c r="P355" s="1">
        <v>0</v>
      </c>
      <c r="Q355" s="1">
        <v>0</v>
      </c>
      <c r="R355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355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355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355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356" spans="1:21">
      <c r="A356" t="s">
        <v>19</v>
      </c>
      <c r="B356" t="s">
        <v>377</v>
      </c>
      <c r="C356" t="s">
        <v>1951</v>
      </c>
      <c r="D356" t="s">
        <v>2349</v>
      </c>
      <c r="E356" s="1">
        <v>100</v>
      </c>
      <c r="F356" s="1">
        <v>100</v>
      </c>
      <c r="G356" s="1">
        <v>0</v>
      </c>
      <c r="H356" s="1">
        <v>0</v>
      </c>
      <c r="I356" s="1">
        <v>0</v>
      </c>
      <c r="J356" s="1">
        <v>0</v>
      </c>
      <c r="K356" s="1">
        <v>0</v>
      </c>
      <c r="L356" s="1">
        <v>0</v>
      </c>
      <c r="M356" s="1">
        <v>100</v>
      </c>
      <c r="N356" s="1">
        <v>0</v>
      </c>
      <c r="O356" s="1">
        <v>0</v>
      </c>
      <c r="P356" s="1">
        <v>0</v>
      </c>
      <c r="Q356" s="1">
        <v>0</v>
      </c>
      <c r="R356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356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356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356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357" spans="1:21">
      <c r="A357" t="s">
        <v>19</v>
      </c>
      <c r="B357" t="s">
        <v>378</v>
      </c>
      <c r="C357" t="s">
        <v>1943</v>
      </c>
      <c r="D357" t="s">
        <v>2350</v>
      </c>
      <c r="E357" s="1">
        <v>168</v>
      </c>
      <c r="F357" s="1">
        <v>168</v>
      </c>
      <c r="G357" s="1">
        <v>0</v>
      </c>
      <c r="H357" s="1">
        <v>0</v>
      </c>
      <c r="I357" s="1">
        <v>0</v>
      </c>
      <c r="J357" s="1">
        <v>0</v>
      </c>
      <c r="K357" s="1">
        <v>0</v>
      </c>
      <c r="L357" s="1">
        <v>0</v>
      </c>
      <c r="M357" s="1">
        <v>0</v>
      </c>
      <c r="N357" s="1">
        <v>0</v>
      </c>
      <c r="O357" s="1">
        <v>0</v>
      </c>
      <c r="P357" s="1">
        <v>168</v>
      </c>
      <c r="Q357" s="1">
        <v>0</v>
      </c>
      <c r="R357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357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357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357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358" spans="1:21">
      <c r="A358" t="s">
        <v>19</v>
      </c>
      <c r="B358" t="s">
        <v>379</v>
      </c>
      <c r="C358" t="s">
        <v>1951</v>
      </c>
      <c r="D358" t="s">
        <v>2351</v>
      </c>
      <c r="E358" s="1">
        <v>42</v>
      </c>
      <c r="F358" s="1">
        <v>41</v>
      </c>
      <c r="G358" s="1">
        <v>1</v>
      </c>
      <c r="H358" s="1">
        <v>0</v>
      </c>
      <c r="I358" s="1">
        <v>0</v>
      </c>
      <c r="J358" s="1">
        <v>0</v>
      </c>
      <c r="K358" s="1">
        <v>0</v>
      </c>
      <c r="L358" s="1">
        <v>0</v>
      </c>
      <c r="M358" s="1">
        <v>0</v>
      </c>
      <c r="N358" s="1">
        <v>0</v>
      </c>
      <c r="O358" s="1">
        <v>0</v>
      </c>
      <c r="P358" s="1">
        <v>42</v>
      </c>
      <c r="Q358" s="1">
        <v>0</v>
      </c>
      <c r="R358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358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358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358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359" spans="1:21">
      <c r="A359" t="s">
        <v>19</v>
      </c>
      <c r="B359" t="s">
        <v>380</v>
      </c>
      <c r="C359" t="s">
        <v>1952</v>
      </c>
      <c r="D359" t="s">
        <v>2352</v>
      </c>
      <c r="E359" s="1">
        <v>150</v>
      </c>
      <c r="F359" s="1">
        <v>146</v>
      </c>
      <c r="G359" s="1">
        <v>4</v>
      </c>
      <c r="H359" s="1">
        <v>0</v>
      </c>
      <c r="I359" s="1">
        <v>0</v>
      </c>
      <c r="J359" s="1">
        <v>0</v>
      </c>
      <c r="K359" s="1">
        <v>0</v>
      </c>
      <c r="L359" s="1">
        <v>0</v>
      </c>
      <c r="M359" s="1">
        <v>0</v>
      </c>
      <c r="N359" s="1">
        <v>0</v>
      </c>
      <c r="O359" s="1">
        <v>0</v>
      </c>
      <c r="P359" s="1">
        <v>150</v>
      </c>
      <c r="Q359" s="1">
        <v>0</v>
      </c>
      <c r="R359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359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359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359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360" spans="1:21">
      <c r="A360" t="s">
        <v>19</v>
      </c>
      <c r="B360" t="s">
        <v>381</v>
      </c>
      <c r="C360" t="s">
        <v>1945</v>
      </c>
      <c r="D360" t="s">
        <v>2228</v>
      </c>
      <c r="E360" s="1">
        <v>144</v>
      </c>
      <c r="F360" s="1">
        <v>138</v>
      </c>
      <c r="G360" s="1">
        <v>6</v>
      </c>
      <c r="H360" s="1">
        <v>0</v>
      </c>
      <c r="I360" s="1">
        <v>0</v>
      </c>
      <c r="J360" s="1">
        <v>0</v>
      </c>
      <c r="K360" s="1">
        <v>0</v>
      </c>
      <c r="L360" s="1">
        <v>0</v>
      </c>
      <c r="M360" s="1">
        <v>144</v>
      </c>
      <c r="N360" s="1">
        <v>0</v>
      </c>
      <c r="O360" s="1">
        <v>0</v>
      </c>
      <c r="P360" s="1">
        <v>0</v>
      </c>
      <c r="Q360" s="1">
        <v>0</v>
      </c>
      <c r="R360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360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360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360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361" spans="1:21">
      <c r="A361" t="s">
        <v>19</v>
      </c>
      <c r="B361" t="s">
        <v>382</v>
      </c>
      <c r="C361" t="s">
        <v>1946</v>
      </c>
      <c r="D361" t="s">
        <v>2353</v>
      </c>
      <c r="E361" s="1">
        <v>140</v>
      </c>
      <c r="F361" s="1">
        <v>140</v>
      </c>
      <c r="G361" s="1">
        <v>0</v>
      </c>
      <c r="H361" s="1">
        <v>0</v>
      </c>
      <c r="I361" s="1">
        <v>0</v>
      </c>
      <c r="J361" s="1">
        <v>0</v>
      </c>
      <c r="K361" s="1">
        <v>0</v>
      </c>
      <c r="L361" s="1">
        <v>140</v>
      </c>
      <c r="M361" s="1">
        <v>0</v>
      </c>
      <c r="N361" s="1">
        <v>0</v>
      </c>
      <c r="O361" s="1">
        <v>0</v>
      </c>
      <c r="P361" s="1">
        <v>0</v>
      </c>
      <c r="Q361" s="1">
        <v>0</v>
      </c>
      <c r="R361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361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361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361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362" spans="1:21">
      <c r="A362" t="s">
        <v>19</v>
      </c>
      <c r="B362" t="s">
        <v>383</v>
      </c>
      <c r="C362" t="s">
        <v>1947</v>
      </c>
      <c r="D362" t="s">
        <v>2354</v>
      </c>
      <c r="E362" s="1">
        <v>50</v>
      </c>
      <c r="F362" s="1">
        <v>7</v>
      </c>
      <c r="G362" s="1">
        <v>0</v>
      </c>
      <c r="H362" s="1">
        <v>0</v>
      </c>
      <c r="I362" s="1">
        <v>0</v>
      </c>
      <c r="J362" s="1">
        <v>43</v>
      </c>
      <c r="K362" s="1">
        <v>0</v>
      </c>
      <c r="L362" s="1">
        <v>0</v>
      </c>
      <c r="M362" s="1">
        <v>0</v>
      </c>
      <c r="N362" s="1">
        <v>0</v>
      </c>
      <c r="O362" s="1">
        <v>0</v>
      </c>
      <c r="P362" s="1">
        <v>50</v>
      </c>
      <c r="Q362" s="1">
        <v>0</v>
      </c>
      <c r="R362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362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362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362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363" spans="1:21">
      <c r="A363" t="s">
        <v>19</v>
      </c>
      <c r="B363" t="s">
        <v>384</v>
      </c>
      <c r="C363" t="s">
        <v>1942</v>
      </c>
      <c r="D363" t="s">
        <v>2355</v>
      </c>
      <c r="E363" s="1">
        <v>544</v>
      </c>
      <c r="F363" s="1">
        <v>544</v>
      </c>
      <c r="G363" s="1">
        <v>0</v>
      </c>
      <c r="H363" s="1">
        <v>0</v>
      </c>
      <c r="I363" s="1">
        <v>0</v>
      </c>
      <c r="J363" s="1">
        <v>0</v>
      </c>
      <c r="K363" s="1">
        <v>544</v>
      </c>
      <c r="L363" s="1">
        <v>0</v>
      </c>
      <c r="M363" s="1">
        <v>0</v>
      </c>
      <c r="N363" s="1">
        <v>0</v>
      </c>
      <c r="O363" s="1">
        <v>0</v>
      </c>
      <c r="P363" s="1">
        <v>0</v>
      </c>
      <c r="Q363" s="1">
        <v>544</v>
      </c>
      <c r="R363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363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363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363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364" spans="1:21">
      <c r="A364" t="s">
        <v>19</v>
      </c>
      <c r="B364" t="s">
        <v>385</v>
      </c>
      <c r="C364" t="s">
        <v>1947</v>
      </c>
      <c r="D364" t="s">
        <v>2356</v>
      </c>
      <c r="E364" s="1">
        <v>35</v>
      </c>
      <c r="F364" s="1">
        <v>35</v>
      </c>
      <c r="G364" s="1">
        <v>0</v>
      </c>
      <c r="H364" s="1">
        <v>0</v>
      </c>
      <c r="I364" s="1">
        <v>0</v>
      </c>
      <c r="J364" s="1">
        <v>0</v>
      </c>
      <c r="K364" s="1">
        <v>0</v>
      </c>
      <c r="L364" s="1">
        <v>0</v>
      </c>
      <c r="M364" s="1">
        <v>35</v>
      </c>
      <c r="N364" s="1">
        <v>0</v>
      </c>
      <c r="O364" s="1">
        <v>0</v>
      </c>
      <c r="P364" s="1">
        <v>0</v>
      </c>
      <c r="Q364" s="1">
        <v>0</v>
      </c>
      <c r="R364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364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364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364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365" spans="1:21">
      <c r="A365" t="s">
        <v>19</v>
      </c>
      <c r="B365" t="s">
        <v>386</v>
      </c>
      <c r="C365" t="s">
        <v>1945</v>
      </c>
      <c r="D365" t="s">
        <v>2357</v>
      </c>
      <c r="E365" s="1">
        <v>37</v>
      </c>
      <c r="F365" s="1">
        <v>35</v>
      </c>
      <c r="G365" s="1">
        <v>2</v>
      </c>
      <c r="H365" s="1">
        <v>0</v>
      </c>
      <c r="I365" s="1">
        <v>0</v>
      </c>
      <c r="J365" s="1">
        <v>0</v>
      </c>
      <c r="K365" s="1">
        <v>0</v>
      </c>
      <c r="L365" s="1">
        <v>0</v>
      </c>
      <c r="M365" s="1">
        <v>0</v>
      </c>
      <c r="N365" s="1">
        <v>0</v>
      </c>
      <c r="O365" s="1">
        <v>0</v>
      </c>
      <c r="P365" s="1">
        <v>37</v>
      </c>
      <c r="Q365" s="1">
        <v>0</v>
      </c>
      <c r="R365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365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365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365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366" spans="1:21">
      <c r="A366" t="s">
        <v>19</v>
      </c>
      <c r="B366" t="s">
        <v>387</v>
      </c>
      <c r="C366" t="s">
        <v>1941</v>
      </c>
      <c r="D366" t="s">
        <v>2244</v>
      </c>
      <c r="E366" s="1">
        <v>100</v>
      </c>
      <c r="F366" s="1">
        <v>97</v>
      </c>
      <c r="G366" s="1">
        <v>3</v>
      </c>
      <c r="H366" s="1">
        <v>0</v>
      </c>
      <c r="I366" s="1">
        <v>0</v>
      </c>
      <c r="J366" s="1">
        <v>0</v>
      </c>
      <c r="K366" s="1">
        <v>0</v>
      </c>
      <c r="L366" s="1">
        <v>0</v>
      </c>
      <c r="M366" s="1">
        <v>100</v>
      </c>
      <c r="N366" s="1">
        <v>0</v>
      </c>
      <c r="O366" s="1">
        <v>0</v>
      </c>
      <c r="P366" s="1">
        <v>0</v>
      </c>
      <c r="Q366" s="1">
        <v>0</v>
      </c>
      <c r="R366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366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366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366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367" spans="1:21">
      <c r="A367" t="s">
        <v>19</v>
      </c>
      <c r="B367" t="s">
        <v>388</v>
      </c>
      <c r="C367" t="s">
        <v>1937</v>
      </c>
      <c r="D367" t="s">
        <v>2358</v>
      </c>
      <c r="E367" s="1">
        <v>150</v>
      </c>
      <c r="F367" s="1">
        <v>143</v>
      </c>
      <c r="G367" s="1">
        <v>7</v>
      </c>
      <c r="H367" s="1">
        <v>0</v>
      </c>
      <c r="I367" s="1">
        <v>0</v>
      </c>
      <c r="J367" s="1">
        <v>0</v>
      </c>
      <c r="K367" s="1">
        <v>0</v>
      </c>
      <c r="L367" s="1">
        <v>0</v>
      </c>
      <c r="M367" s="1">
        <v>150</v>
      </c>
      <c r="N367" s="1">
        <v>0</v>
      </c>
      <c r="O367" s="1">
        <v>0</v>
      </c>
      <c r="P367" s="1">
        <v>0</v>
      </c>
      <c r="Q367" s="1">
        <v>0</v>
      </c>
      <c r="R367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367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367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367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368" spans="1:21">
      <c r="A368" t="s">
        <v>19</v>
      </c>
      <c r="B368" t="s">
        <v>389</v>
      </c>
      <c r="C368" t="s">
        <v>1949</v>
      </c>
      <c r="D368" t="s">
        <v>2359</v>
      </c>
      <c r="E368" s="1">
        <v>16</v>
      </c>
      <c r="F368" s="1">
        <v>14</v>
      </c>
      <c r="G368" s="1">
        <v>0</v>
      </c>
      <c r="H368" s="1">
        <v>0</v>
      </c>
      <c r="I368" s="1">
        <v>0</v>
      </c>
      <c r="J368" s="1">
        <v>2</v>
      </c>
      <c r="K368" s="1">
        <v>0</v>
      </c>
      <c r="L368" s="1">
        <v>0</v>
      </c>
      <c r="M368" s="1">
        <v>16</v>
      </c>
      <c r="N368" s="1">
        <v>0</v>
      </c>
      <c r="O368" s="1">
        <v>0</v>
      </c>
      <c r="P368" s="1">
        <v>0</v>
      </c>
      <c r="Q368" s="1">
        <v>0</v>
      </c>
      <c r="R368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368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368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368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369" spans="1:21">
      <c r="A369" t="s">
        <v>19</v>
      </c>
      <c r="B369" t="s">
        <v>390</v>
      </c>
      <c r="C369" t="s">
        <v>1942</v>
      </c>
      <c r="D369" t="s">
        <v>2360</v>
      </c>
      <c r="E369" s="1">
        <v>70</v>
      </c>
      <c r="F369" s="1">
        <v>70</v>
      </c>
      <c r="G369" s="1">
        <v>0</v>
      </c>
      <c r="H369" s="1">
        <v>0</v>
      </c>
      <c r="I369" s="1">
        <v>0</v>
      </c>
      <c r="J369" s="1">
        <v>0</v>
      </c>
      <c r="K369" s="1">
        <v>0</v>
      </c>
      <c r="L369" s="1">
        <v>0</v>
      </c>
      <c r="M369" s="1">
        <v>0</v>
      </c>
      <c r="N369" s="1">
        <v>0</v>
      </c>
      <c r="O369" s="1">
        <v>70</v>
      </c>
      <c r="P369" s="1">
        <v>0</v>
      </c>
      <c r="Q369" s="1">
        <v>0</v>
      </c>
      <c r="R369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369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369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369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370" spans="1:21">
      <c r="A370" t="s">
        <v>19</v>
      </c>
      <c r="B370" t="s">
        <v>391</v>
      </c>
      <c r="C370" t="s">
        <v>1945</v>
      </c>
      <c r="D370" t="s">
        <v>2361</v>
      </c>
      <c r="E370" s="1">
        <v>215</v>
      </c>
      <c r="F370" s="1">
        <v>206</v>
      </c>
      <c r="G370" s="1">
        <v>9</v>
      </c>
      <c r="H370" s="1">
        <v>0</v>
      </c>
      <c r="I370" s="1">
        <v>0</v>
      </c>
      <c r="J370" s="1">
        <v>0</v>
      </c>
      <c r="K370" s="1">
        <v>0</v>
      </c>
      <c r="L370" s="1">
        <v>215</v>
      </c>
      <c r="M370" s="1">
        <v>0</v>
      </c>
      <c r="N370" s="1">
        <v>0</v>
      </c>
      <c r="O370" s="1">
        <v>0</v>
      </c>
      <c r="P370" s="1">
        <v>0</v>
      </c>
      <c r="Q370" s="1">
        <v>0</v>
      </c>
      <c r="R370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370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370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370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371" spans="1:21">
      <c r="A371" t="s">
        <v>19</v>
      </c>
      <c r="B371" t="s">
        <v>392</v>
      </c>
      <c r="C371" t="s">
        <v>1941</v>
      </c>
      <c r="D371" t="s">
        <v>2362</v>
      </c>
      <c r="E371" s="1">
        <v>71</v>
      </c>
      <c r="F371" s="1">
        <v>71</v>
      </c>
      <c r="G371" s="1">
        <v>0</v>
      </c>
      <c r="H371" s="1">
        <v>0</v>
      </c>
      <c r="I371" s="1">
        <v>0</v>
      </c>
      <c r="J371" s="1">
        <v>0</v>
      </c>
      <c r="K371" s="1">
        <v>0</v>
      </c>
      <c r="L371" s="1">
        <v>71</v>
      </c>
      <c r="M371" s="1">
        <v>0</v>
      </c>
      <c r="N371" s="1">
        <v>0</v>
      </c>
      <c r="O371" s="1">
        <v>0</v>
      </c>
      <c r="P371" s="1">
        <v>0</v>
      </c>
      <c r="Q371" s="1">
        <v>0</v>
      </c>
      <c r="R371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371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371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371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372" spans="1:21">
      <c r="A372" t="s">
        <v>19</v>
      </c>
      <c r="B372" t="s">
        <v>393</v>
      </c>
      <c r="C372" t="s">
        <v>1948</v>
      </c>
      <c r="D372" t="s">
        <v>2363</v>
      </c>
      <c r="E372" s="1">
        <v>200</v>
      </c>
      <c r="F372" s="1">
        <v>193</v>
      </c>
      <c r="G372" s="1">
        <v>7</v>
      </c>
      <c r="H372" s="1">
        <v>0</v>
      </c>
      <c r="I372" s="1">
        <v>0</v>
      </c>
      <c r="J372" s="1">
        <v>0</v>
      </c>
      <c r="K372" s="1">
        <v>0</v>
      </c>
      <c r="L372" s="1">
        <v>200</v>
      </c>
      <c r="M372" s="1">
        <v>0</v>
      </c>
      <c r="N372" s="1">
        <v>0</v>
      </c>
      <c r="O372" s="1">
        <v>0</v>
      </c>
      <c r="P372" s="1">
        <v>0</v>
      </c>
      <c r="Q372" s="1">
        <v>0</v>
      </c>
      <c r="R372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372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372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372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373" spans="1:21">
      <c r="A373" t="s">
        <v>19</v>
      </c>
      <c r="B373" t="s">
        <v>394</v>
      </c>
      <c r="C373" t="s">
        <v>1951</v>
      </c>
      <c r="D373" t="s">
        <v>2364</v>
      </c>
      <c r="E373" s="1">
        <v>104</v>
      </c>
      <c r="F373" s="1">
        <v>104</v>
      </c>
      <c r="G373" s="1">
        <v>0</v>
      </c>
      <c r="H373" s="1">
        <v>0</v>
      </c>
      <c r="I373" s="1">
        <v>0</v>
      </c>
      <c r="J373" s="1">
        <v>0</v>
      </c>
      <c r="K373" s="1">
        <v>0</v>
      </c>
      <c r="L373" s="1">
        <v>0</v>
      </c>
      <c r="M373" s="1">
        <v>104</v>
      </c>
      <c r="N373" s="1">
        <v>0</v>
      </c>
      <c r="O373" s="1">
        <v>0</v>
      </c>
      <c r="P373" s="1">
        <v>0</v>
      </c>
      <c r="Q373" s="1">
        <v>0</v>
      </c>
      <c r="R373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373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373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373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374" spans="1:21">
      <c r="A374" t="s">
        <v>19</v>
      </c>
      <c r="B374" t="s">
        <v>395</v>
      </c>
      <c r="C374" t="s">
        <v>1951</v>
      </c>
      <c r="D374" t="s">
        <v>2365</v>
      </c>
      <c r="E374" s="1">
        <v>63</v>
      </c>
      <c r="F374" s="1">
        <v>63</v>
      </c>
      <c r="G374" s="1">
        <v>0</v>
      </c>
      <c r="H374" s="1">
        <v>0</v>
      </c>
      <c r="I374" s="1">
        <v>0</v>
      </c>
      <c r="J374" s="1">
        <v>0</v>
      </c>
      <c r="K374" s="1">
        <v>63</v>
      </c>
      <c r="L374" s="1">
        <v>0</v>
      </c>
      <c r="M374" s="1">
        <v>0</v>
      </c>
      <c r="N374" s="1">
        <v>0</v>
      </c>
      <c r="O374" s="1">
        <v>0</v>
      </c>
      <c r="P374" s="1">
        <v>0</v>
      </c>
      <c r="Q374" s="1">
        <v>63</v>
      </c>
      <c r="R374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374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374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374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375" spans="1:21">
      <c r="A375" t="s">
        <v>19</v>
      </c>
      <c r="B375" t="s">
        <v>396</v>
      </c>
      <c r="C375" t="s">
        <v>1935</v>
      </c>
      <c r="D375" t="s">
        <v>2073</v>
      </c>
      <c r="E375" s="1">
        <v>69</v>
      </c>
      <c r="F375" s="1">
        <v>67</v>
      </c>
      <c r="G375" s="1">
        <v>2</v>
      </c>
      <c r="H375" s="1">
        <v>0</v>
      </c>
      <c r="I375" s="1">
        <v>0</v>
      </c>
      <c r="J375" s="1">
        <v>0</v>
      </c>
      <c r="K375" s="1">
        <v>0</v>
      </c>
      <c r="L375" s="1">
        <v>0</v>
      </c>
      <c r="M375" s="1">
        <v>0</v>
      </c>
      <c r="N375" s="1">
        <v>69</v>
      </c>
      <c r="O375" s="1">
        <v>0</v>
      </c>
      <c r="P375" s="1">
        <v>0</v>
      </c>
      <c r="Q375" s="1">
        <v>0</v>
      </c>
      <c r="R375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375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375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375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376" spans="1:21">
      <c r="A376" t="s">
        <v>19</v>
      </c>
      <c r="B376" t="s">
        <v>397</v>
      </c>
      <c r="C376" t="s">
        <v>1949</v>
      </c>
      <c r="D376" t="s">
        <v>2366</v>
      </c>
      <c r="E376" s="1">
        <v>90</v>
      </c>
      <c r="F376" s="1">
        <v>87</v>
      </c>
      <c r="G376" s="1">
        <v>3</v>
      </c>
      <c r="H376" s="1">
        <v>0</v>
      </c>
      <c r="I376" s="1">
        <v>0</v>
      </c>
      <c r="J376" s="1">
        <v>0</v>
      </c>
      <c r="K376" s="1">
        <v>0</v>
      </c>
      <c r="L376" s="1">
        <v>0</v>
      </c>
      <c r="M376" s="1">
        <v>0</v>
      </c>
      <c r="N376" s="1">
        <v>0</v>
      </c>
      <c r="O376" s="1">
        <v>90</v>
      </c>
      <c r="P376" s="1">
        <v>0</v>
      </c>
      <c r="Q376" s="1">
        <v>0</v>
      </c>
      <c r="R376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376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376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376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377" spans="1:21">
      <c r="A377" t="s">
        <v>19</v>
      </c>
      <c r="B377" t="s">
        <v>398</v>
      </c>
      <c r="C377" t="s">
        <v>1954</v>
      </c>
      <c r="D377" t="s">
        <v>2367</v>
      </c>
      <c r="E377" s="1">
        <v>173</v>
      </c>
      <c r="F377" s="1">
        <v>106</v>
      </c>
      <c r="G377" s="1">
        <v>0</v>
      </c>
      <c r="H377" s="1">
        <v>0</v>
      </c>
      <c r="I377" s="1">
        <v>67</v>
      </c>
      <c r="J377" s="1">
        <v>0</v>
      </c>
      <c r="K377" s="1">
        <v>173</v>
      </c>
      <c r="L377" s="1">
        <v>0</v>
      </c>
      <c r="M377" s="1">
        <v>0</v>
      </c>
      <c r="N377" s="1">
        <v>0</v>
      </c>
      <c r="O377" s="1">
        <v>0</v>
      </c>
      <c r="P377" s="1">
        <v>0</v>
      </c>
      <c r="Q377" s="1">
        <v>173</v>
      </c>
      <c r="R377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377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377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377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378" spans="1:21">
      <c r="A378" t="s">
        <v>19</v>
      </c>
      <c r="B378" t="s">
        <v>399</v>
      </c>
      <c r="C378" t="s">
        <v>1935</v>
      </c>
      <c r="D378" t="s">
        <v>2368</v>
      </c>
      <c r="E378" s="1">
        <v>214</v>
      </c>
      <c r="F378" s="1">
        <v>214</v>
      </c>
      <c r="G378" s="1">
        <v>0</v>
      </c>
      <c r="H378" s="1">
        <v>0</v>
      </c>
      <c r="I378" s="1">
        <v>0</v>
      </c>
      <c r="J378" s="1">
        <v>0</v>
      </c>
      <c r="K378" s="1">
        <v>0</v>
      </c>
      <c r="L378" s="1">
        <v>0</v>
      </c>
      <c r="M378" s="1">
        <v>0</v>
      </c>
      <c r="N378" s="1">
        <v>214</v>
      </c>
      <c r="O378" s="1">
        <v>0</v>
      </c>
      <c r="P378" s="1">
        <v>0</v>
      </c>
      <c r="Q378" s="1">
        <v>0</v>
      </c>
      <c r="R378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378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378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378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379" spans="1:21">
      <c r="A379" t="s">
        <v>19</v>
      </c>
      <c r="B379" t="s">
        <v>400</v>
      </c>
      <c r="C379" t="s">
        <v>1954</v>
      </c>
      <c r="D379" t="s">
        <v>2369</v>
      </c>
      <c r="E379" s="1">
        <v>98</v>
      </c>
      <c r="F379" s="1">
        <v>5</v>
      </c>
      <c r="G379" s="1">
        <v>0</v>
      </c>
      <c r="H379" s="1">
        <v>93</v>
      </c>
      <c r="I379" s="1">
        <v>0</v>
      </c>
      <c r="J379" s="1">
        <v>0</v>
      </c>
      <c r="K379" s="1">
        <v>98</v>
      </c>
      <c r="L379" s="1">
        <v>0</v>
      </c>
      <c r="M379" s="1">
        <v>0</v>
      </c>
      <c r="N379" s="1">
        <v>0</v>
      </c>
      <c r="O379" s="1">
        <v>0</v>
      </c>
      <c r="P379" s="1">
        <v>0</v>
      </c>
      <c r="Q379" s="1">
        <v>98</v>
      </c>
      <c r="R379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379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379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379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380" spans="1:21">
      <c r="A380" t="s">
        <v>19</v>
      </c>
      <c r="B380" t="s">
        <v>401</v>
      </c>
      <c r="C380" t="s">
        <v>1949</v>
      </c>
      <c r="D380" t="s">
        <v>2370</v>
      </c>
      <c r="E380" s="1">
        <v>134</v>
      </c>
      <c r="F380" s="1">
        <v>131</v>
      </c>
      <c r="G380" s="1">
        <v>3</v>
      </c>
      <c r="H380" s="1">
        <v>0</v>
      </c>
      <c r="I380" s="1">
        <v>0</v>
      </c>
      <c r="J380" s="1">
        <v>0</v>
      </c>
      <c r="K380" s="1">
        <v>0</v>
      </c>
      <c r="L380" s="1">
        <v>0</v>
      </c>
      <c r="M380" s="1">
        <v>0</v>
      </c>
      <c r="N380" s="1">
        <v>0</v>
      </c>
      <c r="O380" s="1">
        <v>134</v>
      </c>
      <c r="P380" s="1">
        <v>0</v>
      </c>
      <c r="Q380" s="1">
        <v>0</v>
      </c>
      <c r="R380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380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380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380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381" spans="1:21">
      <c r="A381" t="s">
        <v>19</v>
      </c>
      <c r="B381" t="s">
        <v>402</v>
      </c>
      <c r="C381" t="s">
        <v>1937</v>
      </c>
      <c r="D381" t="s">
        <v>2371</v>
      </c>
      <c r="E381" s="1">
        <v>173</v>
      </c>
      <c r="F381" s="1">
        <v>173</v>
      </c>
      <c r="G381" s="1">
        <v>0</v>
      </c>
      <c r="H381" s="1">
        <v>0</v>
      </c>
      <c r="I381" s="1">
        <v>0</v>
      </c>
      <c r="J381" s="1">
        <v>0</v>
      </c>
      <c r="K381" s="1">
        <v>173</v>
      </c>
      <c r="L381" s="1">
        <v>0</v>
      </c>
      <c r="M381" s="1">
        <v>0</v>
      </c>
      <c r="N381" s="1">
        <v>0</v>
      </c>
      <c r="O381" s="1">
        <v>0</v>
      </c>
      <c r="P381" s="1">
        <v>0</v>
      </c>
      <c r="Q381" s="1">
        <v>173</v>
      </c>
      <c r="R381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381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381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381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382" spans="1:21">
      <c r="A382" t="s">
        <v>19</v>
      </c>
      <c r="B382" t="s">
        <v>403</v>
      </c>
      <c r="C382" t="s">
        <v>1935</v>
      </c>
      <c r="D382" t="s">
        <v>2372</v>
      </c>
      <c r="E382" s="1">
        <v>60</v>
      </c>
      <c r="F382" s="1">
        <v>53</v>
      </c>
      <c r="G382" s="1">
        <v>0</v>
      </c>
      <c r="H382" s="1">
        <v>0</v>
      </c>
      <c r="I382" s="1">
        <v>0</v>
      </c>
      <c r="J382" s="1">
        <v>7</v>
      </c>
      <c r="K382" s="1">
        <v>60</v>
      </c>
      <c r="L382" s="1">
        <v>0</v>
      </c>
      <c r="M382" s="1">
        <v>0</v>
      </c>
      <c r="N382" s="1">
        <v>0</v>
      </c>
      <c r="O382" s="1">
        <v>0</v>
      </c>
      <c r="P382" s="1">
        <v>0</v>
      </c>
      <c r="Q382" s="1">
        <v>60</v>
      </c>
      <c r="R382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382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382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382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383" spans="1:21">
      <c r="A383" t="s">
        <v>19</v>
      </c>
      <c r="B383" t="s">
        <v>404</v>
      </c>
      <c r="C383" t="s">
        <v>1952</v>
      </c>
      <c r="D383" t="s">
        <v>2373</v>
      </c>
      <c r="E383" s="1">
        <v>71</v>
      </c>
      <c r="F383" s="1">
        <v>70</v>
      </c>
      <c r="G383" s="1">
        <v>0</v>
      </c>
      <c r="H383" s="1">
        <v>0</v>
      </c>
      <c r="I383" s="1">
        <v>1</v>
      </c>
      <c r="J383" s="1">
        <v>0</v>
      </c>
      <c r="K383" s="1">
        <v>0</v>
      </c>
      <c r="L383" s="1">
        <v>71</v>
      </c>
      <c r="M383" s="1">
        <v>0</v>
      </c>
      <c r="N383" s="1">
        <v>0</v>
      </c>
      <c r="O383" s="1">
        <v>0</v>
      </c>
      <c r="P383" s="1">
        <v>0</v>
      </c>
      <c r="Q383" s="1">
        <v>0</v>
      </c>
      <c r="R383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383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383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383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384" spans="1:21">
      <c r="A384" t="s">
        <v>19</v>
      </c>
      <c r="B384" t="s">
        <v>405</v>
      </c>
      <c r="C384" t="s">
        <v>1947</v>
      </c>
      <c r="D384" t="s">
        <v>2374</v>
      </c>
      <c r="E384" s="1">
        <v>60</v>
      </c>
      <c r="F384" s="1">
        <v>12</v>
      </c>
      <c r="G384" s="1">
        <v>0</v>
      </c>
      <c r="H384" s="1">
        <v>0</v>
      </c>
      <c r="I384" s="1">
        <v>0</v>
      </c>
      <c r="J384" s="1">
        <v>48</v>
      </c>
      <c r="K384" s="1">
        <v>0</v>
      </c>
      <c r="L384" s="1">
        <v>0</v>
      </c>
      <c r="M384" s="1">
        <v>0</v>
      </c>
      <c r="N384" s="1">
        <v>60</v>
      </c>
      <c r="O384" s="1">
        <v>0</v>
      </c>
      <c r="P384" s="1">
        <v>0</v>
      </c>
      <c r="Q384" s="1">
        <v>0</v>
      </c>
      <c r="R384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384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384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384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385" spans="1:21">
      <c r="A385" t="s">
        <v>19</v>
      </c>
      <c r="B385" t="s">
        <v>406</v>
      </c>
      <c r="C385" t="s">
        <v>1947</v>
      </c>
      <c r="D385" t="s">
        <v>2375</v>
      </c>
      <c r="E385" s="1">
        <v>24</v>
      </c>
      <c r="F385" s="1">
        <v>24</v>
      </c>
      <c r="G385" s="1">
        <v>0</v>
      </c>
      <c r="H385" s="1">
        <v>0</v>
      </c>
      <c r="I385" s="1">
        <v>0</v>
      </c>
      <c r="J385" s="1">
        <v>0</v>
      </c>
      <c r="K385" s="1">
        <v>24</v>
      </c>
      <c r="L385" s="1">
        <v>0</v>
      </c>
      <c r="M385" s="1">
        <v>0</v>
      </c>
      <c r="N385" s="1">
        <v>0</v>
      </c>
      <c r="O385" s="1">
        <v>0</v>
      </c>
      <c r="P385" s="1">
        <v>0</v>
      </c>
      <c r="Q385" s="1">
        <v>24</v>
      </c>
      <c r="R385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385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385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385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386" spans="1:21">
      <c r="A386" t="s">
        <v>19</v>
      </c>
      <c r="B386" t="s">
        <v>407</v>
      </c>
      <c r="C386" t="s">
        <v>1942</v>
      </c>
      <c r="D386" t="s">
        <v>2376</v>
      </c>
      <c r="E386" s="1">
        <v>70</v>
      </c>
      <c r="F386" s="1">
        <v>69</v>
      </c>
      <c r="G386" s="1">
        <v>0</v>
      </c>
      <c r="H386" s="1">
        <v>0</v>
      </c>
      <c r="I386" s="1">
        <v>0</v>
      </c>
      <c r="J386" s="1">
        <v>1</v>
      </c>
      <c r="K386" s="1">
        <v>70</v>
      </c>
      <c r="L386" s="1">
        <v>0</v>
      </c>
      <c r="M386" s="1">
        <v>0</v>
      </c>
      <c r="N386" s="1">
        <v>0</v>
      </c>
      <c r="O386" s="1">
        <v>0</v>
      </c>
      <c r="P386" s="1">
        <v>0</v>
      </c>
      <c r="Q386" s="1">
        <v>70</v>
      </c>
      <c r="R386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386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386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386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387" spans="1:21">
      <c r="A387" t="s">
        <v>19</v>
      </c>
      <c r="B387" t="s">
        <v>408</v>
      </c>
      <c r="C387" t="s">
        <v>1945</v>
      </c>
      <c r="D387" t="s">
        <v>2377</v>
      </c>
      <c r="E387" s="1">
        <v>87</v>
      </c>
      <c r="F387" s="1">
        <v>86</v>
      </c>
      <c r="G387" s="1">
        <v>1</v>
      </c>
      <c r="H387" s="1">
        <v>0</v>
      </c>
      <c r="I387" s="1">
        <v>0</v>
      </c>
      <c r="J387" s="1">
        <v>0</v>
      </c>
      <c r="K387" s="1">
        <v>0</v>
      </c>
      <c r="L387" s="1">
        <v>0</v>
      </c>
      <c r="M387" s="1">
        <v>87</v>
      </c>
      <c r="N387" s="1">
        <v>0</v>
      </c>
      <c r="O387" s="1">
        <v>0</v>
      </c>
      <c r="P387" s="1">
        <v>0</v>
      </c>
      <c r="Q387" s="1">
        <v>0</v>
      </c>
      <c r="R387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387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387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387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388" spans="1:21">
      <c r="A388" t="s">
        <v>19</v>
      </c>
      <c r="B388" t="s">
        <v>409</v>
      </c>
      <c r="C388" t="s">
        <v>1945</v>
      </c>
      <c r="D388" t="s">
        <v>2378</v>
      </c>
      <c r="E388" s="1">
        <v>426</v>
      </c>
      <c r="F388" s="1">
        <v>413</v>
      </c>
      <c r="G388" s="1">
        <v>13</v>
      </c>
      <c r="H388" s="1">
        <v>0</v>
      </c>
      <c r="I388" s="1">
        <v>0</v>
      </c>
      <c r="J388" s="1">
        <v>0</v>
      </c>
      <c r="K388" s="1">
        <v>0</v>
      </c>
      <c r="L388" s="1">
        <v>0</v>
      </c>
      <c r="M388" s="1">
        <v>0</v>
      </c>
      <c r="N388" s="1">
        <v>426</v>
      </c>
      <c r="O388" s="1">
        <v>0</v>
      </c>
      <c r="P388" s="1">
        <v>0</v>
      </c>
      <c r="Q388" s="1">
        <v>0</v>
      </c>
      <c r="R388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388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388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388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389" spans="1:21">
      <c r="A389" t="s">
        <v>19</v>
      </c>
      <c r="B389" t="s">
        <v>410</v>
      </c>
      <c r="C389" t="s">
        <v>1942</v>
      </c>
      <c r="D389" t="s">
        <v>2379</v>
      </c>
      <c r="E389" s="1">
        <v>42</v>
      </c>
      <c r="F389" s="1">
        <v>42</v>
      </c>
      <c r="G389" s="1">
        <v>0</v>
      </c>
      <c r="H389" s="1">
        <v>0</v>
      </c>
      <c r="I389" s="1">
        <v>0</v>
      </c>
      <c r="J389" s="1">
        <v>0</v>
      </c>
      <c r="K389" s="1">
        <v>0</v>
      </c>
      <c r="L389" s="1">
        <v>42</v>
      </c>
      <c r="M389" s="1">
        <v>0</v>
      </c>
      <c r="N389" s="1">
        <v>0</v>
      </c>
      <c r="O389" s="1">
        <v>0</v>
      </c>
      <c r="P389" s="1">
        <v>0</v>
      </c>
      <c r="Q389" s="1">
        <v>0</v>
      </c>
      <c r="R389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389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389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389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390" spans="1:21">
      <c r="A390" t="s">
        <v>19</v>
      </c>
      <c r="B390" t="s">
        <v>411</v>
      </c>
      <c r="C390" t="s">
        <v>1945</v>
      </c>
      <c r="D390" t="s">
        <v>2165</v>
      </c>
      <c r="E390" s="1">
        <v>69</v>
      </c>
      <c r="F390" s="1">
        <v>65</v>
      </c>
      <c r="G390" s="1">
        <v>0</v>
      </c>
      <c r="H390" s="1">
        <v>0</v>
      </c>
      <c r="I390" s="1">
        <v>0</v>
      </c>
      <c r="J390" s="1">
        <v>4</v>
      </c>
      <c r="K390" s="1">
        <v>0</v>
      </c>
      <c r="L390" s="1">
        <v>0</v>
      </c>
      <c r="M390" s="1">
        <v>0</v>
      </c>
      <c r="N390" s="1">
        <v>0</v>
      </c>
      <c r="O390" s="1">
        <v>69</v>
      </c>
      <c r="P390" s="1">
        <v>0</v>
      </c>
      <c r="Q390" s="1">
        <v>0</v>
      </c>
      <c r="R390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390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390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390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391" spans="1:21">
      <c r="A391" t="s">
        <v>19</v>
      </c>
      <c r="B391" t="s">
        <v>412</v>
      </c>
      <c r="C391" t="s">
        <v>1944</v>
      </c>
      <c r="D391" t="s">
        <v>2380</v>
      </c>
      <c r="E391" s="1">
        <v>80</v>
      </c>
      <c r="F391" s="1">
        <v>80</v>
      </c>
      <c r="G391" s="1">
        <v>0</v>
      </c>
      <c r="H391" s="1">
        <v>0</v>
      </c>
      <c r="I391" s="1">
        <v>0</v>
      </c>
      <c r="J391" s="1">
        <v>0</v>
      </c>
      <c r="K391" s="1">
        <v>80</v>
      </c>
      <c r="L391" s="1">
        <v>0</v>
      </c>
      <c r="M391" s="1">
        <v>0</v>
      </c>
      <c r="N391" s="1">
        <v>0</v>
      </c>
      <c r="O391" s="1">
        <v>0</v>
      </c>
      <c r="P391" s="1">
        <v>0</v>
      </c>
      <c r="Q391" s="1">
        <v>80</v>
      </c>
      <c r="R391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391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391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391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392" spans="1:21">
      <c r="A392" t="s">
        <v>19</v>
      </c>
      <c r="B392" t="s">
        <v>413</v>
      </c>
      <c r="C392" t="s">
        <v>1941</v>
      </c>
      <c r="D392" t="s">
        <v>2381</v>
      </c>
      <c r="E392" s="1">
        <v>71</v>
      </c>
      <c r="F392" s="1">
        <v>71</v>
      </c>
      <c r="G392" s="1">
        <v>0</v>
      </c>
      <c r="H392" s="1">
        <v>0</v>
      </c>
      <c r="I392" s="1">
        <v>0</v>
      </c>
      <c r="J392" s="1">
        <v>0</v>
      </c>
      <c r="K392" s="1">
        <v>0</v>
      </c>
      <c r="L392" s="1">
        <v>0</v>
      </c>
      <c r="M392" s="1">
        <v>0</v>
      </c>
      <c r="N392" s="1">
        <v>71</v>
      </c>
      <c r="O392" s="1">
        <v>0</v>
      </c>
      <c r="P392" s="1">
        <v>0</v>
      </c>
      <c r="Q392" s="1">
        <v>0</v>
      </c>
      <c r="R392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392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392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392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393" spans="1:21">
      <c r="A393" t="s">
        <v>19</v>
      </c>
      <c r="B393" t="s">
        <v>414</v>
      </c>
      <c r="C393" t="s">
        <v>1945</v>
      </c>
      <c r="D393" t="s">
        <v>2382</v>
      </c>
      <c r="E393" s="1">
        <v>568</v>
      </c>
      <c r="F393" s="1">
        <v>568</v>
      </c>
      <c r="G393" s="1">
        <v>0</v>
      </c>
      <c r="H393" s="1">
        <v>0</v>
      </c>
      <c r="I393" s="1">
        <v>0</v>
      </c>
      <c r="J393" s="1">
        <v>0</v>
      </c>
      <c r="K393" s="1">
        <v>117</v>
      </c>
      <c r="L393" s="1">
        <v>0</v>
      </c>
      <c r="M393" s="1">
        <v>451</v>
      </c>
      <c r="N393" s="1">
        <v>0</v>
      </c>
      <c r="O393" s="1">
        <v>0</v>
      </c>
      <c r="P393" s="1">
        <v>0</v>
      </c>
      <c r="Q393" s="1">
        <v>117</v>
      </c>
      <c r="R393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393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393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393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394" spans="1:21">
      <c r="A394" t="s">
        <v>19</v>
      </c>
      <c r="B394" t="s">
        <v>415</v>
      </c>
      <c r="C394" t="s">
        <v>1940</v>
      </c>
      <c r="D394" t="s">
        <v>2383</v>
      </c>
      <c r="E394" s="1">
        <v>26</v>
      </c>
      <c r="F394" s="1">
        <v>26</v>
      </c>
      <c r="G394" s="1">
        <v>0</v>
      </c>
      <c r="H394" s="1">
        <v>0</v>
      </c>
      <c r="I394" s="1">
        <v>0</v>
      </c>
      <c r="J394" s="1">
        <v>0</v>
      </c>
      <c r="K394" s="1">
        <v>0</v>
      </c>
      <c r="L394" s="1">
        <v>0</v>
      </c>
      <c r="M394" s="1">
        <v>0</v>
      </c>
      <c r="N394" s="1">
        <v>26</v>
      </c>
      <c r="O394" s="1">
        <v>0</v>
      </c>
      <c r="P394" s="1">
        <v>0</v>
      </c>
      <c r="Q394" s="1">
        <v>0</v>
      </c>
      <c r="R394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394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394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394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395" spans="1:21">
      <c r="A395" t="s">
        <v>19</v>
      </c>
      <c r="B395" t="s">
        <v>416</v>
      </c>
      <c r="C395" t="s">
        <v>1945</v>
      </c>
      <c r="D395" t="s">
        <v>2384</v>
      </c>
      <c r="E395" s="1">
        <v>359</v>
      </c>
      <c r="F395" s="1">
        <v>355</v>
      </c>
      <c r="G395" s="1">
        <v>4</v>
      </c>
      <c r="H395" s="1">
        <v>0</v>
      </c>
      <c r="I395" s="1">
        <v>0</v>
      </c>
      <c r="J395" s="1">
        <v>0</v>
      </c>
      <c r="K395" s="1">
        <v>359</v>
      </c>
      <c r="L395" s="1">
        <v>0</v>
      </c>
      <c r="M395" s="1">
        <v>0</v>
      </c>
      <c r="N395" s="1">
        <v>0</v>
      </c>
      <c r="O395" s="1">
        <v>0</v>
      </c>
      <c r="P395" s="1">
        <v>0</v>
      </c>
      <c r="Q395" s="1">
        <v>359</v>
      </c>
      <c r="R395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395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395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395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396" spans="1:21">
      <c r="A396" t="s">
        <v>19</v>
      </c>
      <c r="B396" t="s">
        <v>417</v>
      </c>
      <c r="C396" t="s">
        <v>1951</v>
      </c>
      <c r="D396" t="s">
        <v>2385</v>
      </c>
      <c r="E396" s="1">
        <v>53</v>
      </c>
      <c r="F396" s="1">
        <v>53</v>
      </c>
      <c r="G396" s="1">
        <v>0</v>
      </c>
      <c r="H396" s="1">
        <v>0</v>
      </c>
      <c r="I396" s="1">
        <v>0</v>
      </c>
      <c r="J396" s="1">
        <v>0</v>
      </c>
      <c r="K396" s="1">
        <v>0</v>
      </c>
      <c r="L396" s="1">
        <v>0</v>
      </c>
      <c r="M396" s="1">
        <v>0</v>
      </c>
      <c r="N396" s="1">
        <v>0</v>
      </c>
      <c r="O396" s="1">
        <v>0</v>
      </c>
      <c r="P396" s="1">
        <v>53</v>
      </c>
      <c r="Q396" s="1">
        <v>0</v>
      </c>
      <c r="R396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396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396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396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397" spans="1:21">
      <c r="A397" t="s">
        <v>19</v>
      </c>
      <c r="B397" t="s">
        <v>418</v>
      </c>
      <c r="C397" t="s">
        <v>1941</v>
      </c>
      <c r="D397" t="s">
        <v>2386</v>
      </c>
      <c r="E397" s="1">
        <v>108</v>
      </c>
      <c r="F397" s="1">
        <v>103</v>
      </c>
      <c r="G397" s="1">
        <v>5</v>
      </c>
      <c r="H397" s="1">
        <v>0</v>
      </c>
      <c r="I397" s="1">
        <v>0</v>
      </c>
      <c r="J397" s="1">
        <v>0</v>
      </c>
      <c r="K397" s="1">
        <v>0</v>
      </c>
      <c r="L397" s="1">
        <v>0</v>
      </c>
      <c r="M397" s="1">
        <v>0</v>
      </c>
      <c r="N397" s="1">
        <v>0</v>
      </c>
      <c r="O397" s="1">
        <v>0</v>
      </c>
      <c r="P397" s="1">
        <v>108</v>
      </c>
      <c r="Q397" s="1">
        <v>0</v>
      </c>
      <c r="R397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397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397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397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398" spans="1:21">
      <c r="A398" t="s">
        <v>19</v>
      </c>
      <c r="B398" t="s">
        <v>419</v>
      </c>
      <c r="C398" t="s">
        <v>1948</v>
      </c>
      <c r="D398" t="s">
        <v>2387</v>
      </c>
      <c r="E398" s="1">
        <v>59</v>
      </c>
      <c r="F398" s="1">
        <v>59</v>
      </c>
      <c r="G398" s="1">
        <v>0</v>
      </c>
      <c r="H398" s="1">
        <v>0</v>
      </c>
      <c r="I398" s="1">
        <v>0</v>
      </c>
      <c r="J398" s="1">
        <v>0</v>
      </c>
      <c r="K398" s="1">
        <v>0</v>
      </c>
      <c r="L398" s="1">
        <v>59</v>
      </c>
      <c r="M398" s="1">
        <v>0</v>
      </c>
      <c r="N398" s="1">
        <v>0</v>
      </c>
      <c r="O398" s="1">
        <v>0</v>
      </c>
      <c r="P398" s="1">
        <v>0</v>
      </c>
      <c r="Q398" s="1">
        <v>0</v>
      </c>
      <c r="R398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398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398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398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399" spans="1:21">
      <c r="A399" t="s">
        <v>19</v>
      </c>
      <c r="B399" t="s">
        <v>420</v>
      </c>
      <c r="C399" t="s">
        <v>1948</v>
      </c>
      <c r="D399" t="s">
        <v>2388</v>
      </c>
      <c r="E399" s="1">
        <v>100</v>
      </c>
      <c r="F399" s="1">
        <v>100</v>
      </c>
      <c r="G399" s="1">
        <v>0</v>
      </c>
      <c r="H399" s="1">
        <v>0</v>
      </c>
      <c r="I399" s="1">
        <v>0</v>
      </c>
      <c r="J399" s="1">
        <v>0</v>
      </c>
      <c r="K399" s="1">
        <v>0</v>
      </c>
      <c r="L399" s="1">
        <v>0</v>
      </c>
      <c r="M399" s="1">
        <v>100</v>
      </c>
      <c r="N399" s="1">
        <v>0</v>
      </c>
      <c r="O399" s="1">
        <v>0</v>
      </c>
      <c r="P399" s="1">
        <v>0</v>
      </c>
      <c r="Q399" s="1">
        <v>0</v>
      </c>
      <c r="R399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399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399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399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400" spans="1:21">
      <c r="A400" t="s">
        <v>19</v>
      </c>
      <c r="B400" t="s">
        <v>421</v>
      </c>
      <c r="C400" t="s">
        <v>1945</v>
      </c>
      <c r="D400" t="s">
        <v>2389</v>
      </c>
      <c r="E400" s="1">
        <v>109</v>
      </c>
      <c r="F400" s="1">
        <v>108</v>
      </c>
      <c r="G400" s="1">
        <v>0</v>
      </c>
      <c r="H400" s="1">
        <v>0</v>
      </c>
      <c r="I400" s="1">
        <v>0</v>
      </c>
      <c r="J400" s="1">
        <v>1</v>
      </c>
      <c r="K400" s="1">
        <v>0</v>
      </c>
      <c r="L400" s="1">
        <v>0</v>
      </c>
      <c r="M400" s="1">
        <v>109</v>
      </c>
      <c r="N400" s="1">
        <v>0</v>
      </c>
      <c r="O400" s="1">
        <v>0</v>
      </c>
      <c r="P400" s="1">
        <v>0</v>
      </c>
      <c r="Q400" s="1">
        <v>0</v>
      </c>
      <c r="R400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400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400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400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401" spans="1:21">
      <c r="A401" t="s">
        <v>19</v>
      </c>
      <c r="B401" t="s">
        <v>422</v>
      </c>
      <c r="C401" t="s">
        <v>1948</v>
      </c>
      <c r="D401" t="s">
        <v>2390</v>
      </c>
      <c r="E401" s="1">
        <v>53</v>
      </c>
      <c r="F401" s="1">
        <v>53</v>
      </c>
      <c r="G401" s="1">
        <v>0</v>
      </c>
      <c r="H401" s="1">
        <v>0</v>
      </c>
      <c r="I401" s="1">
        <v>0</v>
      </c>
      <c r="J401" s="1">
        <v>0</v>
      </c>
      <c r="K401" s="1">
        <v>53</v>
      </c>
      <c r="L401" s="1">
        <v>0</v>
      </c>
      <c r="M401" s="1">
        <v>0</v>
      </c>
      <c r="N401" s="1">
        <v>0</v>
      </c>
      <c r="O401" s="1">
        <v>0</v>
      </c>
      <c r="P401" s="1">
        <v>0</v>
      </c>
      <c r="Q401" s="1">
        <v>53</v>
      </c>
      <c r="R401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401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401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401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402" spans="1:21">
      <c r="A402" t="s">
        <v>19</v>
      </c>
      <c r="B402" t="s">
        <v>423</v>
      </c>
      <c r="C402" t="s">
        <v>1943</v>
      </c>
      <c r="D402" t="s">
        <v>2391</v>
      </c>
      <c r="E402" s="1">
        <v>179</v>
      </c>
      <c r="F402" s="1">
        <v>176</v>
      </c>
      <c r="G402" s="1">
        <v>3</v>
      </c>
      <c r="H402" s="1">
        <v>0</v>
      </c>
      <c r="I402" s="1">
        <v>0</v>
      </c>
      <c r="J402" s="1">
        <v>0</v>
      </c>
      <c r="K402" s="1">
        <v>0</v>
      </c>
      <c r="L402" s="1">
        <v>0</v>
      </c>
      <c r="M402" s="1">
        <v>0</v>
      </c>
      <c r="N402" s="1">
        <v>179</v>
      </c>
      <c r="O402" s="1">
        <v>0</v>
      </c>
      <c r="P402" s="1">
        <v>0</v>
      </c>
      <c r="Q402" s="1">
        <v>0</v>
      </c>
      <c r="R402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402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402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402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403" spans="1:21">
      <c r="A403" t="s">
        <v>19</v>
      </c>
      <c r="B403" t="s">
        <v>424</v>
      </c>
      <c r="C403" t="s">
        <v>1941</v>
      </c>
      <c r="D403" t="s">
        <v>2392</v>
      </c>
      <c r="E403" s="1">
        <v>144</v>
      </c>
      <c r="F403" s="1">
        <v>140</v>
      </c>
      <c r="G403" s="1">
        <v>4</v>
      </c>
      <c r="H403" s="1">
        <v>0</v>
      </c>
      <c r="I403" s="1">
        <v>0</v>
      </c>
      <c r="J403" s="1">
        <v>0</v>
      </c>
      <c r="K403" s="1">
        <v>0</v>
      </c>
      <c r="L403" s="1">
        <v>0</v>
      </c>
      <c r="M403" s="1">
        <v>0</v>
      </c>
      <c r="N403" s="1">
        <v>0</v>
      </c>
      <c r="O403" s="1">
        <v>0</v>
      </c>
      <c r="P403" s="1">
        <v>144</v>
      </c>
      <c r="Q403" s="1">
        <v>0</v>
      </c>
      <c r="R403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403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403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403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404" spans="1:21">
      <c r="A404" t="s">
        <v>19</v>
      </c>
      <c r="B404" t="s">
        <v>425</v>
      </c>
      <c r="C404" t="s">
        <v>1935</v>
      </c>
      <c r="D404" t="s">
        <v>2393</v>
      </c>
      <c r="E404" s="1">
        <v>131</v>
      </c>
      <c r="F404" s="1">
        <v>131</v>
      </c>
      <c r="G404" s="1">
        <v>0</v>
      </c>
      <c r="H404" s="1">
        <v>0</v>
      </c>
      <c r="I404" s="1">
        <v>0</v>
      </c>
      <c r="J404" s="1">
        <v>0</v>
      </c>
      <c r="K404" s="1">
        <v>0</v>
      </c>
      <c r="L404" s="1">
        <v>0</v>
      </c>
      <c r="M404" s="1">
        <v>131</v>
      </c>
      <c r="N404" s="1">
        <v>0</v>
      </c>
      <c r="O404" s="1">
        <v>0</v>
      </c>
      <c r="P404" s="1">
        <v>0</v>
      </c>
      <c r="Q404" s="1">
        <v>0</v>
      </c>
      <c r="R404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404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404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404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405" spans="1:21">
      <c r="A405" t="s">
        <v>19</v>
      </c>
      <c r="B405" t="s">
        <v>426</v>
      </c>
      <c r="C405" t="s">
        <v>1948</v>
      </c>
      <c r="D405" t="s">
        <v>2394</v>
      </c>
      <c r="E405" s="1">
        <v>136</v>
      </c>
      <c r="F405" s="1">
        <v>136</v>
      </c>
      <c r="G405" s="1">
        <v>0</v>
      </c>
      <c r="H405" s="1">
        <v>0</v>
      </c>
      <c r="I405" s="1">
        <v>0</v>
      </c>
      <c r="J405" s="1">
        <v>0</v>
      </c>
      <c r="K405" s="1">
        <v>0</v>
      </c>
      <c r="L405" s="1">
        <v>136</v>
      </c>
      <c r="M405" s="1">
        <v>0</v>
      </c>
      <c r="N405" s="1">
        <v>0</v>
      </c>
      <c r="O405" s="1">
        <v>0</v>
      </c>
      <c r="P405" s="1">
        <v>0</v>
      </c>
      <c r="Q405" s="1">
        <v>0</v>
      </c>
      <c r="R405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405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405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405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406" spans="1:21">
      <c r="A406" t="s">
        <v>19</v>
      </c>
      <c r="B406" t="s">
        <v>427</v>
      </c>
      <c r="C406" t="s">
        <v>1941</v>
      </c>
      <c r="D406" t="s">
        <v>2395</v>
      </c>
      <c r="E406" s="1">
        <v>95</v>
      </c>
      <c r="F406" s="1">
        <v>89</v>
      </c>
      <c r="G406" s="1">
        <v>6</v>
      </c>
      <c r="H406" s="1">
        <v>0</v>
      </c>
      <c r="I406" s="1">
        <v>0</v>
      </c>
      <c r="J406" s="1">
        <v>0</v>
      </c>
      <c r="K406" s="1">
        <v>0</v>
      </c>
      <c r="L406" s="1">
        <v>0</v>
      </c>
      <c r="M406" s="1">
        <v>0</v>
      </c>
      <c r="N406" s="1">
        <v>0</v>
      </c>
      <c r="O406" s="1">
        <v>95</v>
      </c>
      <c r="P406" s="1">
        <v>0</v>
      </c>
      <c r="Q406" s="1">
        <v>0</v>
      </c>
      <c r="R406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406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406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406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407" spans="1:21">
      <c r="A407" t="s">
        <v>19</v>
      </c>
      <c r="B407" t="s">
        <v>428</v>
      </c>
      <c r="C407" t="s">
        <v>1947</v>
      </c>
      <c r="D407" t="s">
        <v>2396</v>
      </c>
      <c r="E407" s="1">
        <v>60</v>
      </c>
      <c r="F407" s="1">
        <v>15</v>
      </c>
      <c r="G407" s="1">
        <v>0</v>
      </c>
      <c r="H407" s="1">
        <v>0</v>
      </c>
      <c r="I407" s="1">
        <v>0</v>
      </c>
      <c r="J407" s="1">
        <v>45</v>
      </c>
      <c r="K407" s="1">
        <v>60</v>
      </c>
      <c r="L407" s="1">
        <v>0</v>
      </c>
      <c r="M407" s="1">
        <v>0</v>
      </c>
      <c r="N407" s="1">
        <v>0</v>
      </c>
      <c r="O407" s="1">
        <v>0</v>
      </c>
      <c r="P407" s="1">
        <v>0</v>
      </c>
      <c r="Q407" s="1">
        <v>60</v>
      </c>
      <c r="R407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407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407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407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408" spans="1:21">
      <c r="A408" t="s">
        <v>19</v>
      </c>
      <c r="B408" t="s">
        <v>429</v>
      </c>
      <c r="C408" t="s">
        <v>1944</v>
      </c>
      <c r="D408" t="s">
        <v>2397</v>
      </c>
      <c r="E408" s="1">
        <v>72</v>
      </c>
      <c r="F408" s="1">
        <v>72</v>
      </c>
      <c r="G408" s="1">
        <v>0</v>
      </c>
      <c r="H408" s="1">
        <v>0</v>
      </c>
      <c r="I408" s="1">
        <v>0</v>
      </c>
      <c r="J408" s="1">
        <v>0</v>
      </c>
      <c r="K408" s="1">
        <v>72</v>
      </c>
      <c r="L408" s="1">
        <v>0</v>
      </c>
      <c r="M408" s="1">
        <v>0</v>
      </c>
      <c r="N408" s="1">
        <v>0</v>
      </c>
      <c r="O408" s="1">
        <v>0</v>
      </c>
      <c r="P408" s="1">
        <v>0</v>
      </c>
      <c r="Q408" s="1">
        <v>72</v>
      </c>
      <c r="R408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408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408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408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409" spans="1:21">
      <c r="A409" t="s">
        <v>19</v>
      </c>
      <c r="B409" t="s">
        <v>430</v>
      </c>
      <c r="C409" t="s">
        <v>1940</v>
      </c>
      <c r="D409" t="s">
        <v>2398</v>
      </c>
      <c r="E409" s="1">
        <v>71</v>
      </c>
      <c r="F409" s="1">
        <v>3</v>
      </c>
      <c r="G409" s="1">
        <v>0</v>
      </c>
      <c r="H409" s="1">
        <v>0</v>
      </c>
      <c r="I409" s="1">
        <v>0</v>
      </c>
      <c r="J409" s="1">
        <v>68</v>
      </c>
      <c r="K409" s="1">
        <v>0</v>
      </c>
      <c r="L409" s="1">
        <v>0</v>
      </c>
      <c r="M409" s="1">
        <v>0</v>
      </c>
      <c r="N409" s="1">
        <v>0</v>
      </c>
      <c r="O409" s="1">
        <v>0</v>
      </c>
      <c r="P409" s="1">
        <v>71</v>
      </c>
      <c r="Q409" s="1">
        <v>0</v>
      </c>
      <c r="R409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409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409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409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410" spans="1:21">
      <c r="A410" t="s">
        <v>19</v>
      </c>
      <c r="B410" t="s">
        <v>431</v>
      </c>
      <c r="C410" t="s">
        <v>1944</v>
      </c>
      <c r="D410" t="s">
        <v>2399</v>
      </c>
      <c r="E410" s="1">
        <v>91</v>
      </c>
      <c r="F410" s="1">
        <v>8</v>
      </c>
      <c r="G410" s="1">
        <v>0</v>
      </c>
      <c r="H410" s="1">
        <v>45</v>
      </c>
      <c r="I410" s="1">
        <v>38</v>
      </c>
      <c r="J410" s="1">
        <v>0</v>
      </c>
      <c r="K410" s="1">
        <v>91</v>
      </c>
      <c r="L410" s="1">
        <v>0</v>
      </c>
      <c r="M410" s="1">
        <v>0</v>
      </c>
      <c r="N410" s="1">
        <v>0</v>
      </c>
      <c r="O410" s="1">
        <v>0</v>
      </c>
      <c r="P410" s="1">
        <v>0</v>
      </c>
      <c r="Q410" s="1">
        <v>91</v>
      </c>
      <c r="R410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410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410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410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411" spans="1:21">
      <c r="A411" t="s">
        <v>19</v>
      </c>
      <c r="B411" t="s">
        <v>432</v>
      </c>
      <c r="C411" t="s">
        <v>1937</v>
      </c>
      <c r="D411" t="s">
        <v>2400</v>
      </c>
      <c r="E411" s="1">
        <v>68</v>
      </c>
      <c r="F411" s="1">
        <v>66</v>
      </c>
      <c r="G411" s="1">
        <v>0</v>
      </c>
      <c r="H411" s="1">
        <v>0</v>
      </c>
      <c r="I411" s="1">
        <v>0</v>
      </c>
      <c r="J411" s="1">
        <v>2</v>
      </c>
      <c r="K411" s="1">
        <v>0</v>
      </c>
      <c r="L411" s="1">
        <v>0</v>
      </c>
      <c r="M411" s="1">
        <v>0</v>
      </c>
      <c r="N411" s="1">
        <v>0</v>
      </c>
      <c r="O411" s="1">
        <v>68</v>
      </c>
      <c r="P411" s="1">
        <v>0</v>
      </c>
      <c r="Q411" s="1">
        <v>0</v>
      </c>
      <c r="R411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411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411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411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412" spans="1:21">
      <c r="A412" t="s">
        <v>19</v>
      </c>
      <c r="B412" t="s">
        <v>433</v>
      </c>
      <c r="C412" t="s">
        <v>1951</v>
      </c>
      <c r="D412" t="s">
        <v>2401</v>
      </c>
      <c r="E412" s="1">
        <v>112</v>
      </c>
      <c r="F412" s="1">
        <v>112</v>
      </c>
      <c r="G412" s="1">
        <v>0</v>
      </c>
      <c r="H412" s="1">
        <v>0</v>
      </c>
      <c r="I412" s="1">
        <v>0</v>
      </c>
      <c r="J412" s="1">
        <v>0</v>
      </c>
      <c r="K412" s="1">
        <v>112</v>
      </c>
      <c r="L412" s="1">
        <v>0</v>
      </c>
      <c r="M412" s="1">
        <v>0</v>
      </c>
      <c r="N412" s="1">
        <v>0</v>
      </c>
      <c r="O412" s="1">
        <v>0</v>
      </c>
      <c r="P412" s="1">
        <v>0</v>
      </c>
      <c r="Q412" s="1">
        <v>112</v>
      </c>
      <c r="R412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412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412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412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413" spans="1:21">
      <c r="A413" t="s">
        <v>19</v>
      </c>
      <c r="B413" t="s">
        <v>434</v>
      </c>
      <c r="C413" t="s">
        <v>1945</v>
      </c>
      <c r="D413" t="s">
        <v>2402</v>
      </c>
      <c r="E413" s="1">
        <v>72</v>
      </c>
      <c r="F413" s="1">
        <v>70</v>
      </c>
      <c r="G413" s="1">
        <v>2</v>
      </c>
      <c r="H413" s="1">
        <v>0</v>
      </c>
      <c r="I413" s="1">
        <v>0</v>
      </c>
      <c r="J413" s="1">
        <v>0</v>
      </c>
      <c r="K413" s="1">
        <v>0</v>
      </c>
      <c r="L413" s="1">
        <v>0</v>
      </c>
      <c r="M413" s="1">
        <v>0</v>
      </c>
      <c r="N413" s="1">
        <v>0</v>
      </c>
      <c r="O413" s="1">
        <v>0</v>
      </c>
      <c r="P413" s="1">
        <v>72</v>
      </c>
      <c r="Q413" s="1">
        <v>0</v>
      </c>
      <c r="R413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413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413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413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414" spans="1:21">
      <c r="A414" t="s">
        <v>19</v>
      </c>
      <c r="B414" t="s">
        <v>435</v>
      </c>
      <c r="C414" t="s">
        <v>1942</v>
      </c>
      <c r="D414" t="s">
        <v>2403</v>
      </c>
      <c r="E414" s="1">
        <v>80</v>
      </c>
      <c r="F414" s="1">
        <v>80</v>
      </c>
      <c r="G414" s="1">
        <v>0</v>
      </c>
      <c r="H414" s="1">
        <v>0</v>
      </c>
      <c r="I414" s="1">
        <v>0</v>
      </c>
      <c r="J414" s="1">
        <v>0</v>
      </c>
      <c r="K414" s="1">
        <v>0</v>
      </c>
      <c r="L414" s="1">
        <v>0</v>
      </c>
      <c r="M414" s="1">
        <v>0</v>
      </c>
      <c r="N414" s="1">
        <v>0</v>
      </c>
      <c r="O414" s="1">
        <v>0</v>
      </c>
      <c r="P414" s="1">
        <v>80</v>
      </c>
      <c r="Q414" s="1">
        <v>0</v>
      </c>
      <c r="R414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414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414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414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415" spans="1:21">
      <c r="A415" t="s">
        <v>19</v>
      </c>
      <c r="B415" t="s">
        <v>436</v>
      </c>
      <c r="C415" t="s">
        <v>1941</v>
      </c>
      <c r="D415" t="s">
        <v>2404</v>
      </c>
      <c r="E415" s="1">
        <v>120</v>
      </c>
      <c r="F415" s="1">
        <v>119</v>
      </c>
      <c r="G415" s="1">
        <v>1</v>
      </c>
      <c r="H415" s="1">
        <v>0</v>
      </c>
      <c r="I415" s="1">
        <v>0</v>
      </c>
      <c r="J415" s="1">
        <v>0</v>
      </c>
      <c r="K415" s="1">
        <v>0</v>
      </c>
      <c r="L415" s="1">
        <v>120</v>
      </c>
      <c r="M415" s="1">
        <v>0</v>
      </c>
      <c r="N415" s="1">
        <v>0</v>
      </c>
      <c r="O415" s="1">
        <v>0</v>
      </c>
      <c r="P415" s="1">
        <v>0</v>
      </c>
      <c r="Q415" s="1">
        <v>0</v>
      </c>
      <c r="R415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415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415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415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416" spans="1:21">
      <c r="A416" t="s">
        <v>19</v>
      </c>
      <c r="B416" t="s">
        <v>437</v>
      </c>
      <c r="C416" t="s">
        <v>1947</v>
      </c>
      <c r="D416" t="s">
        <v>2405</v>
      </c>
      <c r="E416" s="1">
        <v>64</v>
      </c>
      <c r="F416" s="1">
        <v>64</v>
      </c>
      <c r="G416" s="1">
        <v>0</v>
      </c>
      <c r="H416" s="1">
        <v>0</v>
      </c>
      <c r="I416" s="1">
        <v>0</v>
      </c>
      <c r="J416" s="1">
        <v>0</v>
      </c>
      <c r="K416" s="1">
        <v>0</v>
      </c>
      <c r="L416" s="1">
        <v>0</v>
      </c>
      <c r="M416" s="1">
        <v>0</v>
      </c>
      <c r="N416" s="1">
        <v>64</v>
      </c>
      <c r="O416" s="1">
        <v>0</v>
      </c>
      <c r="P416" s="1">
        <v>0</v>
      </c>
      <c r="Q416" s="1">
        <v>0</v>
      </c>
      <c r="R416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416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416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416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417" spans="1:21">
      <c r="A417" t="s">
        <v>19</v>
      </c>
      <c r="B417" t="s">
        <v>438</v>
      </c>
      <c r="C417" t="s">
        <v>1941</v>
      </c>
      <c r="D417" t="s">
        <v>2406</v>
      </c>
      <c r="E417" s="1">
        <v>36</v>
      </c>
      <c r="F417" s="1">
        <v>33</v>
      </c>
      <c r="G417" s="1">
        <v>3</v>
      </c>
      <c r="H417" s="1">
        <v>0</v>
      </c>
      <c r="I417" s="1">
        <v>0</v>
      </c>
      <c r="J417" s="1">
        <v>0</v>
      </c>
      <c r="K417" s="1">
        <v>0</v>
      </c>
      <c r="L417" s="1">
        <v>0</v>
      </c>
      <c r="M417" s="1">
        <v>0</v>
      </c>
      <c r="N417" s="1">
        <v>36</v>
      </c>
      <c r="O417" s="1">
        <v>0</v>
      </c>
      <c r="P417" s="1">
        <v>0</v>
      </c>
      <c r="Q417" s="1">
        <v>0</v>
      </c>
      <c r="R417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417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417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417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418" spans="1:21">
      <c r="A418" t="s">
        <v>19</v>
      </c>
      <c r="B418" t="s">
        <v>439</v>
      </c>
      <c r="C418" t="s">
        <v>1940</v>
      </c>
      <c r="D418" t="s">
        <v>2407</v>
      </c>
      <c r="E418" s="1">
        <v>200</v>
      </c>
      <c r="F418" s="1">
        <v>194</v>
      </c>
      <c r="G418" s="1">
        <v>0</v>
      </c>
      <c r="H418" s="1">
        <v>6</v>
      </c>
      <c r="I418" s="1">
        <v>0</v>
      </c>
      <c r="J418" s="1">
        <v>0</v>
      </c>
      <c r="K418" s="1">
        <v>0</v>
      </c>
      <c r="L418" s="1">
        <v>0</v>
      </c>
      <c r="M418" s="1">
        <v>0</v>
      </c>
      <c r="N418" s="1">
        <v>0</v>
      </c>
      <c r="O418" s="1">
        <v>0</v>
      </c>
      <c r="P418" s="1">
        <v>200</v>
      </c>
      <c r="Q418" s="1">
        <v>0</v>
      </c>
      <c r="R418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418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418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418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419" spans="1:21">
      <c r="A419" t="s">
        <v>19</v>
      </c>
      <c r="B419" t="s">
        <v>440</v>
      </c>
      <c r="C419" t="s">
        <v>1945</v>
      </c>
      <c r="D419" t="s">
        <v>2408</v>
      </c>
      <c r="E419" s="1">
        <v>629</v>
      </c>
      <c r="F419" s="1">
        <v>629</v>
      </c>
      <c r="G419" s="1">
        <v>0</v>
      </c>
      <c r="H419" s="1">
        <v>0</v>
      </c>
      <c r="I419" s="1">
        <v>0</v>
      </c>
      <c r="J419" s="1">
        <v>0</v>
      </c>
      <c r="K419" s="1">
        <v>0</v>
      </c>
      <c r="L419" s="1">
        <v>0</v>
      </c>
      <c r="M419" s="1">
        <v>0</v>
      </c>
      <c r="N419" s="1">
        <v>629</v>
      </c>
      <c r="O419" s="1">
        <v>0</v>
      </c>
      <c r="P419" s="1">
        <v>0</v>
      </c>
      <c r="Q419" s="1">
        <v>0</v>
      </c>
      <c r="R419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419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419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419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420" spans="1:21">
      <c r="A420" t="s">
        <v>19</v>
      </c>
      <c r="B420" t="s">
        <v>441</v>
      </c>
      <c r="C420" t="s">
        <v>1948</v>
      </c>
      <c r="D420" t="s">
        <v>2244</v>
      </c>
      <c r="E420" s="1">
        <v>70</v>
      </c>
      <c r="F420" s="1">
        <v>69</v>
      </c>
      <c r="G420" s="1">
        <v>0</v>
      </c>
      <c r="H420" s="1">
        <v>0</v>
      </c>
      <c r="I420" s="1">
        <v>0</v>
      </c>
      <c r="J420" s="1">
        <v>1</v>
      </c>
      <c r="K420" s="1">
        <v>0</v>
      </c>
      <c r="L420" s="1">
        <v>0</v>
      </c>
      <c r="M420" s="1">
        <v>0</v>
      </c>
      <c r="N420" s="1">
        <v>0</v>
      </c>
      <c r="O420" s="1">
        <v>0</v>
      </c>
      <c r="P420" s="1">
        <v>70</v>
      </c>
      <c r="Q420" s="1">
        <v>0</v>
      </c>
      <c r="R420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420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420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420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421" spans="1:21">
      <c r="A421" t="s">
        <v>19</v>
      </c>
      <c r="B421" t="s">
        <v>442</v>
      </c>
      <c r="C421" t="s">
        <v>1945</v>
      </c>
      <c r="D421" t="s">
        <v>2409</v>
      </c>
      <c r="E421" s="1">
        <v>180</v>
      </c>
      <c r="F421" s="1">
        <v>172</v>
      </c>
      <c r="G421" s="1">
        <v>8</v>
      </c>
      <c r="H421" s="1">
        <v>0</v>
      </c>
      <c r="I421" s="1">
        <v>0</v>
      </c>
      <c r="J421" s="1">
        <v>0</v>
      </c>
      <c r="K421" s="1">
        <v>180</v>
      </c>
      <c r="L421" s="1">
        <v>0</v>
      </c>
      <c r="M421" s="1">
        <v>0</v>
      </c>
      <c r="N421" s="1">
        <v>0</v>
      </c>
      <c r="O421" s="1">
        <v>0</v>
      </c>
      <c r="P421" s="1">
        <v>0</v>
      </c>
      <c r="Q421" s="1">
        <v>180</v>
      </c>
      <c r="R421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421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421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421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422" spans="1:21">
      <c r="A422" t="s">
        <v>19</v>
      </c>
      <c r="B422" t="s">
        <v>443</v>
      </c>
      <c r="C422" t="s">
        <v>1945</v>
      </c>
      <c r="D422" t="s">
        <v>2410</v>
      </c>
      <c r="E422" s="1">
        <v>171</v>
      </c>
      <c r="F422" s="1">
        <v>171</v>
      </c>
      <c r="G422" s="1">
        <v>0</v>
      </c>
      <c r="H422" s="1">
        <v>0</v>
      </c>
      <c r="I422" s="1">
        <v>0</v>
      </c>
      <c r="J422" s="1">
        <v>0</v>
      </c>
      <c r="K422" s="1">
        <v>0</v>
      </c>
      <c r="L422" s="1">
        <v>0</v>
      </c>
      <c r="M422" s="1">
        <v>0</v>
      </c>
      <c r="N422" s="1">
        <v>0</v>
      </c>
      <c r="O422" s="1">
        <v>171</v>
      </c>
      <c r="P422" s="1">
        <v>0</v>
      </c>
      <c r="Q422" s="1">
        <v>0</v>
      </c>
      <c r="R422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422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422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422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423" spans="1:21">
      <c r="A423" t="s">
        <v>19</v>
      </c>
      <c r="B423" t="s">
        <v>444</v>
      </c>
      <c r="C423" t="s">
        <v>1943</v>
      </c>
      <c r="D423" t="s">
        <v>2411</v>
      </c>
      <c r="E423" s="1">
        <v>72</v>
      </c>
      <c r="F423" s="1">
        <v>72</v>
      </c>
      <c r="G423" s="1">
        <v>0</v>
      </c>
      <c r="H423" s="1">
        <v>0</v>
      </c>
      <c r="I423" s="1">
        <v>0</v>
      </c>
      <c r="J423" s="1">
        <v>0</v>
      </c>
      <c r="K423" s="1">
        <v>0</v>
      </c>
      <c r="L423" s="1">
        <v>0</v>
      </c>
      <c r="M423" s="1">
        <v>0</v>
      </c>
      <c r="N423" s="1">
        <v>72</v>
      </c>
      <c r="O423" s="1">
        <v>0</v>
      </c>
      <c r="P423" s="1">
        <v>0</v>
      </c>
      <c r="Q423" s="1">
        <v>0</v>
      </c>
      <c r="R423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423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423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423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424" spans="1:21">
      <c r="A424" t="s">
        <v>19</v>
      </c>
      <c r="B424" t="s">
        <v>445</v>
      </c>
      <c r="C424" t="s">
        <v>1949</v>
      </c>
      <c r="D424" t="s">
        <v>2412</v>
      </c>
      <c r="E424" s="1">
        <v>91</v>
      </c>
      <c r="F424" s="1">
        <v>0</v>
      </c>
      <c r="G424" s="1">
        <v>0</v>
      </c>
      <c r="H424" s="1">
        <v>0</v>
      </c>
      <c r="I424" s="1">
        <v>0</v>
      </c>
      <c r="J424" s="1">
        <v>91</v>
      </c>
      <c r="K424" s="1">
        <v>0</v>
      </c>
      <c r="L424" s="1">
        <v>0</v>
      </c>
      <c r="M424" s="1">
        <v>0</v>
      </c>
      <c r="N424" s="1">
        <v>0</v>
      </c>
      <c r="O424" s="1">
        <v>91</v>
      </c>
      <c r="P424" s="1">
        <v>0</v>
      </c>
      <c r="Q424" s="1">
        <v>0</v>
      </c>
      <c r="R424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424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424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424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425" spans="1:21">
      <c r="A425" t="s">
        <v>19</v>
      </c>
      <c r="B425" t="s">
        <v>446</v>
      </c>
      <c r="C425" t="s">
        <v>1941</v>
      </c>
      <c r="D425" t="s">
        <v>2413</v>
      </c>
      <c r="E425" s="1">
        <v>195</v>
      </c>
      <c r="F425" s="1">
        <v>190</v>
      </c>
      <c r="G425" s="1">
        <v>5</v>
      </c>
      <c r="H425" s="1">
        <v>0</v>
      </c>
      <c r="I425" s="1">
        <v>0</v>
      </c>
      <c r="J425" s="1">
        <v>0</v>
      </c>
      <c r="K425" s="1">
        <v>0</v>
      </c>
      <c r="L425" s="1">
        <v>0</v>
      </c>
      <c r="M425" s="1">
        <v>195</v>
      </c>
      <c r="N425" s="1">
        <v>0</v>
      </c>
      <c r="O425" s="1">
        <v>0</v>
      </c>
      <c r="P425" s="1">
        <v>0</v>
      </c>
      <c r="Q425" s="1">
        <v>0</v>
      </c>
      <c r="R425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425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425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425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426" spans="1:21">
      <c r="A426" t="s">
        <v>19</v>
      </c>
      <c r="B426" t="s">
        <v>447</v>
      </c>
      <c r="C426" t="s">
        <v>1941</v>
      </c>
      <c r="D426" t="s">
        <v>2414</v>
      </c>
      <c r="E426" s="1">
        <v>70</v>
      </c>
      <c r="F426" s="1">
        <v>70</v>
      </c>
      <c r="G426" s="1">
        <v>0</v>
      </c>
      <c r="H426" s="1">
        <v>0</v>
      </c>
      <c r="I426" s="1">
        <v>0</v>
      </c>
      <c r="J426" s="1">
        <v>0</v>
      </c>
      <c r="K426" s="1">
        <v>70</v>
      </c>
      <c r="L426" s="1">
        <v>0</v>
      </c>
      <c r="M426" s="1">
        <v>0</v>
      </c>
      <c r="N426" s="1">
        <v>0</v>
      </c>
      <c r="O426" s="1">
        <v>0</v>
      </c>
      <c r="P426" s="1">
        <v>0</v>
      </c>
      <c r="Q426" s="1">
        <v>70</v>
      </c>
      <c r="R426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426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426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426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427" spans="1:21">
      <c r="A427" t="s">
        <v>19</v>
      </c>
      <c r="B427" t="s">
        <v>448</v>
      </c>
      <c r="C427" t="s">
        <v>1945</v>
      </c>
      <c r="D427" t="s">
        <v>2415</v>
      </c>
      <c r="E427" s="1">
        <v>80</v>
      </c>
      <c r="F427" s="1">
        <v>79</v>
      </c>
      <c r="G427" s="1">
        <v>1</v>
      </c>
      <c r="H427" s="1">
        <v>0</v>
      </c>
      <c r="I427" s="1">
        <v>0</v>
      </c>
      <c r="J427" s="1">
        <v>0</v>
      </c>
      <c r="K427" s="1">
        <v>0</v>
      </c>
      <c r="L427" s="1">
        <v>0</v>
      </c>
      <c r="M427" s="1">
        <v>0</v>
      </c>
      <c r="N427" s="1">
        <v>0</v>
      </c>
      <c r="O427" s="1">
        <v>0</v>
      </c>
      <c r="P427" s="1">
        <v>80</v>
      </c>
      <c r="Q427" s="1">
        <v>0</v>
      </c>
      <c r="R427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427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427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427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428" spans="1:21">
      <c r="A428" t="s">
        <v>19</v>
      </c>
      <c r="B428" t="s">
        <v>449</v>
      </c>
      <c r="C428" t="s">
        <v>1944</v>
      </c>
      <c r="D428" t="s">
        <v>2416</v>
      </c>
      <c r="E428" s="1">
        <v>181</v>
      </c>
      <c r="F428" s="1">
        <v>181</v>
      </c>
      <c r="G428" s="1">
        <v>0</v>
      </c>
      <c r="H428" s="1">
        <v>0</v>
      </c>
      <c r="I428" s="1">
        <v>0</v>
      </c>
      <c r="J428" s="1">
        <v>0</v>
      </c>
      <c r="K428" s="1">
        <v>0</v>
      </c>
      <c r="L428" s="1">
        <v>0</v>
      </c>
      <c r="M428" s="1">
        <v>181</v>
      </c>
      <c r="N428" s="1">
        <v>0</v>
      </c>
      <c r="O428" s="1">
        <v>0</v>
      </c>
      <c r="P428" s="1">
        <v>0</v>
      </c>
      <c r="Q428" s="1">
        <v>0</v>
      </c>
      <c r="R428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428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428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428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429" spans="1:21">
      <c r="A429" t="s">
        <v>19</v>
      </c>
      <c r="B429" t="s">
        <v>450</v>
      </c>
      <c r="C429" t="s">
        <v>1952</v>
      </c>
      <c r="D429" t="s">
        <v>2417</v>
      </c>
      <c r="E429" s="1">
        <v>80</v>
      </c>
      <c r="F429" s="1">
        <v>77</v>
      </c>
      <c r="G429" s="1">
        <v>3</v>
      </c>
      <c r="H429" s="1">
        <v>0</v>
      </c>
      <c r="I429" s="1">
        <v>0</v>
      </c>
      <c r="J429" s="1">
        <v>0</v>
      </c>
      <c r="K429" s="1">
        <v>0</v>
      </c>
      <c r="L429" s="1">
        <v>0</v>
      </c>
      <c r="M429" s="1">
        <v>80</v>
      </c>
      <c r="N429" s="1">
        <v>0</v>
      </c>
      <c r="O429" s="1">
        <v>0</v>
      </c>
      <c r="P429" s="1">
        <v>0</v>
      </c>
      <c r="Q429" s="1">
        <v>0</v>
      </c>
      <c r="R429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429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429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429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430" spans="1:21">
      <c r="A430" t="s">
        <v>19</v>
      </c>
      <c r="B430" t="s">
        <v>451</v>
      </c>
      <c r="C430" t="s">
        <v>1951</v>
      </c>
      <c r="D430" t="s">
        <v>2418</v>
      </c>
      <c r="E430" s="1">
        <v>60</v>
      </c>
      <c r="F430" s="1">
        <v>60</v>
      </c>
      <c r="G430" s="1">
        <v>0</v>
      </c>
      <c r="H430" s="1">
        <v>0</v>
      </c>
      <c r="I430" s="1">
        <v>0</v>
      </c>
      <c r="J430" s="1">
        <v>0</v>
      </c>
      <c r="K430" s="1">
        <v>0</v>
      </c>
      <c r="L430" s="1">
        <v>0</v>
      </c>
      <c r="M430" s="1">
        <v>0</v>
      </c>
      <c r="N430" s="1">
        <v>0</v>
      </c>
      <c r="O430" s="1">
        <v>0</v>
      </c>
      <c r="P430" s="1">
        <v>60</v>
      </c>
      <c r="Q430" s="1">
        <v>0</v>
      </c>
      <c r="R430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430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430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430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431" spans="1:21">
      <c r="A431" t="s">
        <v>19</v>
      </c>
      <c r="B431" t="s">
        <v>452</v>
      </c>
      <c r="C431" t="s">
        <v>1946</v>
      </c>
      <c r="D431" t="s">
        <v>2419</v>
      </c>
      <c r="E431" s="1">
        <v>24</v>
      </c>
      <c r="F431" s="1">
        <v>0</v>
      </c>
      <c r="G431" s="1">
        <v>0</v>
      </c>
      <c r="H431" s="1">
        <v>0</v>
      </c>
      <c r="I431" s="1">
        <v>0</v>
      </c>
      <c r="J431" s="1">
        <v>24</v>
      </c>
      <c r="K431" s="1">
        <v>0</v>
      </c>
      <c r="L431" s="1">
        <v>0</v>
      </c>
      <c r="M431" s="1">
        <v>0</v>
      </c>
      <c r="N431" s="1">
        <v>0</v>
      </c>
      <c r="O431" s="1">
        <v>0</v>
      </c>
      <c r="P431" s="1">
        <v>24</v>
      </c>
      <c r="Q431" s="1">
        <v>0</v>
      </c>
      <c r="R431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431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431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431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432" spans="1:21">
      <c r="A432" t="s">
        <v>19</v>
      </c>
      <c r="B432" t="s">
        <v>453</v>
      </c>
      <c r="C432" t="s">
        <v>1941</v>
      </c>
      <c r="D432" t="s">
        <v>2420</v>
      </c>
      <c r="E432" s="1">
        <v>179</v>
      </c>
      <c r="F432" s="1">
        <v>170</v>
      </c>
      <c r="G432" s="1">
        <v>9</v>
      </c>
      <c r="H432" s="1">
        <v>0</v>
      </c>
      <c r="I432" s="1">
        <v>0</v>
      </c>
      <c r="J432" s="1">
        <v>0</v>
      </c>
      <c r="K432" s="1">
        <v>179</v>
      </c>
      <c r="L432" s="1">
        <v>0</v>
      </c>
      <c r="M432" s="1">
        <v>0</v>
      </c>
      <c r="N432" s="1">
        <v>0</v>
      </c>
      <c r="O432" s="1">
        <v>0</v>
      </c>
      <c r="P432" s="1">
        <v>0</v>
      </c>
      <c r="Q432" s="1">
        <v>179</v>
      </c>
      <c r="R432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432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432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432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433" spans="1:21">
      <c r="A433" t="s">
        <v>19</v>
      </c>
      <c r="B433" t="s">
        <v>454</v>
      </c>
      <c r="C433" t="s">
        <v>1943</v>
      </c>
      <c r="D433" t="s">
        <v>2421</v>
      </c>
      <c r="E433" s="1">
        <v>77</v>
      </c>
      <c r="F433" s="1">
        <v>77</v>
      </c>
      <c r="G433" s="1">
        <v>0</v>
      </c>
      <c r="H433" s="1">
        <v>0</v>
      </c>
      <c r="I433" s="1">
        <v>0</v>
      </c>
      <c r="J433" s="1">
        <v>0</v>
      </c>
      <c r="K433" s="1">
        <v>0</v>
      </c>
      <c r="L433" s="1">
        <v>0</v>
      </c>
      <c r="M433" s="1">
        <v>0</v>
      </c>
      <c r="N433" s="1">
        <v>0</v>
      </c>
      <c r="O433" s="1">
        <v>0</v>
      </c>
      <c r="P433" s="1">
        <v>77</v>
      </c>
      <c r="Q433" s="1">
        <v>0</v>
      </c>
      <c r="R433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433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433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433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434" spans="1:21">
      <c r="A434" t="s">
        <v>19</v>
      </c>
      <c r="B434" t="s">
        <v>455</v>
      </c>
      <c r="C434" t="s">
        <v>1949</v>
      </c>
      <c r="D434" t="s">
        <v>2422</v>
      </c>
      <c r="E434" s="1">
        <v>12</v>
      </c>
      <c r="F434" s="1">
        <v>12</v>
      </c>
      <c r="G434" s="1">
        <v>0</v>
      </c>
      <c r="H434" s="1">
        <v>0</v>
      </c>
      <c r="I434" s="1">
        <v>0</v>
      </c>
      <c r="J434" s="1">
        <v>0</v>
      </c>
      <c r="K434" s="1">
        <v>0</v>
      </c>
      <c r="L434" s="1">
        <v>0</v>
      </c>
      <c r="M434" s="1">
        <v>0</v>
      </c>
      <c r="N434" s="1">
        <v>0</v>
      </c>
      <c r="O434" s="1">
        <v>12</v>
      </c>
      <c r="P434" s="1">
        <v>0</v>
      </c>
      <c r="Q434" s="1">
        <v>0</v>
      </c>
      <c r="R434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434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434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434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435" spans="1:21">
      <c r="A435" t="s">
        <v>19</v>
      </c>
      <c r="B435" t="s">
        <v>456</v>
      </c>
      <c r="C435" t="s">
        <v>1940</v>
      </c>
      <c r="D435" t="s">
        <v>2423</v>
      </c>
      <c r="E435" s="1">
        <v>29</v>
      </c>
      <c r="F435" s="1">
        <v>5</v>
      </c>
      <c r="G435" s="1">
        <v>0</v>
      </c>
      <c r="H435" s="1">
        <v>24</v>
      </c>
      <c r="I435" s="1">
        <v>0</v>
      </c>
      <c r="J435" s="1">
        <v>0</v>
      </c>
      <c r="K435" s="1">
        <v>0</v>
      </c>
      <c r="L435" s="1">
        <v>0</v>
      </c>
      <c r="M435" s="1">
        <v>0</v>
      </c>
      <c r="N435" s="1">
        <v>0</v>
      </c>
      <c r="O435" s="1">
        <v>0</v>
      </c>
      <c r="P435" s="1">
        <v>29</v>
      </c>
      <c r="Q435" s="1">
        <v>0</v>
      </c>
      <c r="R435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435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435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435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436" spans="1:21">
      <c r="A436" t="s">
        <v>19</v>
      </c>
      <c r="B436" t="s">
        <v>457</v>
      </c>
      <c r="C436" t="s">
        <v>1943</v>
      </c>
      <c r="D436" t="s">
        <v>2424</v>
      </c>
      <c r="E436" s="1">
        <v>180</v>
      </c>
      <c r="F436" s="1">
        <v>180</v>
      </c>
      <c r="G436" s="1">
        <v>0</v>
      </c>
      <c r="H436" s="1">
        <v>0</v>
      </c>
      <c r="I436" s="1">
        <v>0</v>
      </c>
      <c r="J436" s="1">
        <v>0</v>
      </c>
      <c r="K436" s="1">
        <v>180</v>
      </c>
      <c r="L436" s="1">
        <v>0</v>
      </c>
      <c r="M436" s="1">
        <v>0</v>
      </c>
      <c r="N436" s="1">
        <v>0</v>
      </c>
      <c r="O436" s="1">
        <v>0</v>
      </c>
      <c r="P436" s="1">
        <v>0</v>
      </c>
      <c r="Q436" s="1">
        <v>180</v>
      </c>
      <c r="R436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436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436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436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437" spans="1:21">
      <c r="A437" t="s">
        <v>19</v>
      </c>
      <c r="B437" t="s">
        <v>458</v>
      </c>
      <c r="C437" t="s">
        <v>1943</v>
      </c>
      <c r="D437" t="s">
        <v>2425</v>
      </c>
      <c r="E437" s="1">
        <v>82</v>
      </c>
      <c r="F437" s="1">
        <v>80</v>
      </c>
      <c r="G437" s="1">
        <v>2</v>
      </c>
      <c r="H437" s="1">
        <v>0</v>
      </c>
      <c r="I437" s="1">
        <v>0</v>
      </c>
      <c r="J437" s="1">
        <v>0</v>
      </c>
      <c r="K437" s="1">
        <v>0</v>
      </c>
      <c r="L437" s="1">
        <v>0</v>
      </c>
      <c r="M437" s="1">
        <v>82</v>
      </c>
      <c r="N437" s="1">
        <v>0</v>
      </c>
      <c r="O437" s="1">
        <v>0</v>
      </c>
      <c r="P437" s="1">
        <v>0</v>
      </c>
      <c r="Q437" s="1">
        <v>0</v>
      </c>
      <c r="R437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437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437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437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438" spans="1:21">
      <c r="A438" t="s">
        <v>19</v>
      </c>
      <c r="B438" t="s">
        <v>459</v>
      </c>
      <c r="C438" t="s">
        <v>1943</v>
      </c>
      <c r="D438" t="s">
        <v>2426</v>
      </c>
      <c r="E438" s="1">
        <v>152</v>
      </c>
      <c r="F438" s="1">
        <v>145</v>
      </c>
      <c r="G438" s="1">
        <v>0</v>
      </c>
      <c r="H438" s="1">
        <v>0</v>
      </c>
      <c r="I438" s="1">
        <v>0</v>
      </c>
      <c r="J438" s="1">
        <v>7</v>
      </c>
      <c r="K438" s="1">
        <v>0</v>
      </c>
      <c r="L438" s="1">
        <v>0</v>
      </c>
      <c r="M438" s="1">
        <v>0</v>
      </c>
      <c r="N438" s="1">
        <v>0</v>
      </c>
      <c r="O438" s="1">
        <v>0</v>
      </c>
      <c r="P438" s="1">
        <v>152</v>
      </c>
      <c r="Q438" s="1">
        <v>0</v>
      </c>
      <c r="R438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438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438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438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439" spans="1:21">
      <c r="A439" t="s">
        <v>19</v>
      </c>
      <c r="B439" t="s">
        <v>460</v>
      </c>
      <c r="C439" t="s">
        <v>1940</v>
      </c>
      <c r="D439" t="s">
        <v>2427</v>
      </c>
      <c r="E439" s="1">
        <v>86</v>
      </c>
      <c r="F439" s="1">
        <v>86</v>
      </c>
      <c r="G439" s="1">
        <v>0</v>
      </c>
      <c r="H439" s="1">
        <v>0</v>
      </c>
      <c r="I439" s="1">
        <v>0</v>
      </c>
      <c r="J439" s="1">
        <v>0</v>
      </c>
      <c r="K439" s="1">
        <v>0</v>
      </c>
      <c r="L439" s="1">
        <v>0</v>
      </c>
      <c r="M439" s="1">
        <v>0</v>
      </c>
      <c r="N439" s="1">
        <v>0</v>
      </c>
      <c r="O439" s="1">
        <v>86</v>
      </c>
      <c r="P439" s="1">
        <v>0</v>
      </c>
      <c r="Q439" s="1">
        <v>0</v>
      </c>
      <c r="R439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439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439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439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440" spans="1:21">
      <c r="A440" t="s">
        <v>19</v>
      </c>
      <c r="B440" t="s">
        <v>461</v>
      </c>
      <c r="C440" t="s">
        <v>1949</v>
      </c>
      <c r="D440" t="s">
        <v>2428</v>
      </c>
      <c r="E440" s="1">
        <v>6</v>
      </c>
      <c r="F440" s="1">
        <v>6</v>
      </c>
      <c r="G440" s="1">
        <v>0</v>
      </c>
      <c r="H440" s="1">
        <v>0</v>
      </c>
      <c r="I440" s="1">
        <v>0</v>
      </c>
      <c r="J440" s="1">
        <v>0</v>
      </c>
      <c r="K440" s="1">
        <v>0</v>
      </c>
      <c r="L440" s="1">
        <v>6</v>
      </c>
      <c r="M440" s="1">
        <v>0</v>
      </c>
      <c r="N440" s="1">
        <v>0</v>
      </c>
      <c r="O440" s="1">
        <v>0</v>
      </c>
      <c r="P440" s="1">
        <v>0</v>
      </c>
      <c r="Q440" s="1">
        <v>0</v>
      </c>
      <c r="R440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440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440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440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441" spans="1:21">
      <c r="A441" t="s">
        <v>19</v>
      </c>
      <c r="B441" t="s">
        <v>462</v>
      </c>
      <c r="C441" t="s">
        <v>1941</v>
      </c>
      <c r="D441" t="s">
        <v>2429</v>
      </c>
      <c r="E441" s="1">
        <v>71</v>
      </c>
      <c r="F441" s="1">
        <v>71</v>
      </c>
      <c r="G441" s="1">
        <v>0</v>
      </c>
      <c r="H441" s="1">
        <v>0</v>
      </c>
      <c r="I441" s="1">
        <v>0</v>
      </c>
      <c r="J441" s="1">
        <v>0</v>
      </c>
      <c r="K441" s="1">
        <v>71</v>
      </c>
      <c r="L441" s="1">
        <v>0</v>
      </c>
      <c r="M441" s="1">
        <v>0</v>
      </c>
      <c r="N441" s="1">
        <v>0</v>
      </c>
      <c r="O441" s="1">
        <v>0</v>
      </c>
      <c r="P441" s="1">
        <v>0</v>
      </c>
      <c r="Q441" s="1">
        <v>71</v>
      </c>
      <c r="R441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441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441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441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442" spans="1:21">
      <c r="A442" t="s">
        <v>19</v>
      </c>
      <c r="B442" t="s">
        <v>463</v>
      </c>
      <c r="C442" t="s">
        <v>1943</v>
      </c>
      <c r="D442" t="s">
        <v>2430</v>
      </c>
      <c r="E442" s="1">
        <v>120</v>
      </c>
      <c r="F442" s="1">
        <v>117</v>
      </c>
      <c r="G442" s="1">
        <v>3</v>
      </c>
      <c r="H442" s="1">
        <v>0</v>
      </c>
      <c r="I442" s="1">
        <v>0</v>
      </c>
      <c r="J442" s="1">
        <v>0</v>
      </c>
      <c r="K442" s="1">
        <v>0</v>
      </c>
      <c r="L442" s="1">
        <v>0</v>
      </c>
      <c r="M442" s="1">
        <v>0</v>
      </c>
      <c r="N442" s="1">
        <v>0</v>
      </c>
      <c r="O442" s="1">
        <v>0</v>
      </c>
      <c r="P442" s="1">
        <v>120</v>
      </c>
      <c r="Q442" s="1">
        <v>0</v>
      </c>
      <c r="R442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442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442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442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443" spans="1:21">
      <c r="A443" t="s">
        <v>19</v>
      </c>
      <c r="B443" t="s">
        <v>464</v>
      </c>
      <c r="C443" t="s">
        <v>1954</v>
      </c>
      <c r="D443" t="s">
        <v>2431</v>
      </c>
      <c r="E443" s="1">
        <v>70</v>
      </c>
      <c r="F443" s="1">
        <v>6</v>
      </c>
      <c r="G443" s="1">
        <v>0</v>
      </c>
      <c r="H443" s="1">
        <v>64</v>
      </c>
      <c r="I443" s="1">
        <v>0</v>
      </c>
      <c r="J443" s="1">
        <v>0</v>
      </c>
      <c r="K443" s="1">
        <v>70</v>
      </c>
      <c r="L443" s="1">
        <v>0</v>
      </c>
      <c r="M443" s="1">
        <v>0</v>
      </c>
      <c r="N443" s="1">
        <v>0</v>
      </c>
      <c r="O443" s="1">
        <v>0</v>
      </c>
      <c r="P443" s="1">
        <v>0</v>
      </c>
      <c r="Q443" s="1">
        <v>70</v>
      </c>
      <c r="R443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443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443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443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444" spans="1:21">
      <c r="A444" t="s">
        <v>19</v>
      </c>
      <c r="B444" t="s">
        <v>465</v>
      </c>
      <c r="C444" t="s">
        <v>1952</v>
      </c>
      <c r="D444" t="s">
        <v>2432</v>
      </c>
      <c r="E444" s="1">
        <v>741</v>
      </c>
      <c r="F444" s="1">
        <v>726</v>
      </c>
      <c r="G444" s="1">
        <v>0</v>
      </c>
      <c r="H444" s="1">
        <v>0</v>
      </c>
      <c r="I444" s="1">
        <v>0</v>
      </c>
      <c r="J444" s="1">
        <v>15</v>
      </c>
      <c r="K444" s="1">
        <v>0</v>
      </c>
      <c r="L444" s="1">
        <v>0</v>
      </c>
      <c r="M444" s="1">
        <v>0</v>
      </c>
      <c r="N444" s="1">
        <v>741</v>
      </c>
      <c r="O444" s="1">
        <v>0</v>
      </c>
      <c r="P444" s="1">
        <v>0</v>
      </c>
      <c r="Q444" s="1">
        <v>0</v>
      </c>
      <c r="R444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444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444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444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445" spans="1:21">
      <c r="A445" t="s">
        <v>19</v>
      </c>
      <c r="B445" t="s">
        <v>466</v>
      </c>
      <c r="C445" t="s">
        <v>1937</v>
      </c>
      <c r="D445" t="s">
        <v>2433</v>
      </c>
      <c r="E445" s="1">
        <v>116</v>
      </c>
      <c r="F445" s="1">
        <v>106</v>
      </c>
      <c r="G445" s="1">
        <v>0</v>
      </c>
      <c r="H445" s="1">
        <v>0</v>
      </c>
      <c r="I445" s="1">
        <v>10</v>
      </c>
      <c r="J445" s="1">
        <v>0</v>
      </c>
      <c r="K445" s="1">
        <v>0</v>
      </c>
      <c r="L445" s="1">
        <v>0</v>
      </c>
      <c r="M445" s="1">
        <v>0</v>
      </c>
      <c r="N445" s="1">
        <v>0</v>
      </c>
      <c r="O445" s="1">
        <v>0</v>
      </c>
      <c r="P445" s="1">
        <v>116</v>
      </c>
      <c r="Q445" s="1">
        <v>0</v>
      </c>
      <c r="R445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445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445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445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446" spans="1:21">
      <c r="A446" t="s">
        <v>19</v>
      </c>
      <c r="B446" t="s">
        <v>467</v>
      </c>
      <c r="C446" t="s">
        <v>1951</v>
      </c>
      <c r="D446" t="s">
        <v>2273</v>
      </c>
      <c r="E446" s="1">
        <v>153</v>
      </c>
      <c r="F446" s="1">
        <v>5</v>
      </c>
      <c r="G446" s="1">
        <v>0</v>
      </c>
      <c r="H446" s="1">
        <v>0</v>
      </c>
      <c r="I446" s="1">
        <v>0</v>
      </c>
      <c r="J446" s="1">
        <v>148</v>
      </c>
      <c r="K446" s="1">
        <v>0</v>
      </c>
      <c r="L446" s="1">
        <v>0</v>
      </c>
      <c r="M446" s="1">
        <v>0</v>
      </c>
      <c r="N446" s="1">
        <v>0</v>
      </c>
      <c r="O446" s="1">
        <v>153</v>
      </c>
      <c r="P446" s="1">
        <v>0</v>
      </c>
      <c r="Q446" s="1">
        <v>0</v>
      </c>
      <c r="R446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446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446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446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447" spans="1:21">
      <c r="A447" t="s">
        <v>19</v>
      </c>
      <c r="B447" t="s">
        <v>468</v>
      </c>
      <c r="C447" t="s">
        <v>1948</v>
      </c>
      <c r="D447" t="s">
        <v>2434</v>
      </c>
      <c r="E447" s="1">
        <v>153</v>
      </c>
      <c r="F447" s="1">
        <v>153</v>
      </c>
      <c r="G447" s="1">
        <v>0</v>
      </c>
      <c r="H447" s="1">
        <v>0</v>
      </c>
      <c r="I447" s="1">
        <v>0</v>
      </c>
      <c r="J447" s="1">
        <v>0</v>
      </c>
      <c r="K447" s="1">
        <v>153</v>
      </c>
      <c r="L447" s="1">
        <v>0</v>
      </c>
      <c r="M447" s="1">
        <v>0</v>
      </c>
      <c r="N447" s="1">
        <v>0</v>
      </c>
      <c r="O447" s="1">
        <v>0</v>
      </c>
      <c r="P447" s="1">
        <v>0</v>
      </c>
      <c r="Q447" s="1">
        <v>153</v>
      </c>
      <c r="R447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447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447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447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448" spans="1:21">
      <c r="A448" t="s">
        <v>19</v>
      </c>
      <c r="B448" t="s">
        <v>469</v>
      </c>
      <c r="C448" t="s">
        <v>1952</v>
      </c>
      <c r="D448" t="s">
        <v>2435</v>
      </c>
      <c r="E448" s="1">
        <v>78</v>
      </c>
      <c r="F448" s="1">
        <v>78</v>
      </c>
      <c r="G448" s="1">
        <v>0</v>
      </c>
      <c r="H448" s="1">
        <v>0</v>
      </c>
      <c r="I448" s="1">
        <v>0</v>
      </c>
      <c r="J448" s="1">
        <v>0</v>
      </c>
      <c r="K448" s="1">
        <v>55</v>
      </c>
      <c r="L448" s="1">
        <v>23</v>
      </c>
      <c r="M448" s="1">
        <v>0</v>
      </c>
      <c r="N448" s="1">
        <v>0</v>
      </c>
      <c r="O448" s="1">
        <v>0</v>
      </c>
      <c r="P448" s="1">
        <v>0</v>
      </c>
      <c r="Q448" s="1">
        <v>55</v>
      </c>
      <c r="R448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448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448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448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449" spans="1:21">
      <c r="A449" t="s">
        <v>19</v>
      </c>
      <c r="B449" t="s">
        <v>470</v>
      </c>
      <c r="C449" t="s">
        <v>1941</v>
      </c>
      <c r="D449" t="s">
        <v>2436</v>
      </c>
      <c r="E449" s="1">
        <v>100</v>
      </c>
      <c r="F449" s="1">
        <v>97</v>
      </c>
      <c r="G449" s="1">
        <v>3</v>
      </c>
      <c r="H449" s="1">
        <v>0</v>
      </c>
      <c r="I449" s="1">
        <v>0</v>
      </c>
      <c r="J449" s="1">
        <v>0</v>
      </c>
      <c r="K449" s="1">
        <v>0</v>
      </c>
      <c r="L449" s="1">
        <v>0</v>
      </c>
      <c r="M449" s="1">
        <v>0</v>
      </c>
      <c r="N449" s="1">
        <v>100</v>
      </c>
      <c r="O449" s="1">
        <v>0</v>
      </c>
      <c r="P449" s="1">
        <v>0</v>
      </c>
      <c r="Q449" s="1">
        <v>0</v>
      </c>
      <c r="R449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449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449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449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450" spans="1:21">
      <c r="A450" t="s">
        <v>19</v>
      </c>
      <c r="B450" t="s">
        <v>471</v>
      </c>
      <c r="C450" t="s">
        <v>1946</v>
      </c>
      <c r="D450" t="s">
        <v>2437</v>
      </c>
      <c r="E450" s="1">
        <v>168</v>
      </c>
      <c r="F450" s="1">
        <v>160</v>
      </c>
      <c r="G450" s="1">
        <v>0</v>
      </c>
      <c r="H450" s="1">
        <v>0</v>
      </c>
      <c r="I450" s="1">
        <v>0</v>
      </c>
      <c r="J450" s="1">
        <v>8</v>
      </c>
      <c r="K450" s="1">
        <v>0</v>
      </c>
      <c r="L450" s="1">
        <v>0</v>
      </c>
      <c r="M450" s="1">
        <v>168</v>
      </c>
      <c r="N450" s="1">
        <v>0</v>
      </c>
      <c r="O450" s="1">
        <v>0</v>
      </c>
      <c r="P450" s="1">
        <v>0</v>
      </c>
      <c r="Q450" s="1">
        <v>0</v>
      </c>
      <c r="R450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450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450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450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451" spans="1:21">
      <c r="A451" t="s">
        <v>19</v>
      </c>
      <c r="B451" t="s">
        <v>472</v>
      </c>
      <c r="C451" t="s">
        <v>1946</v>
      </c>
      <c r="D451" t="s">
        <v>2438</v>
      </c>
      <c r="E451" s="1">
        <v>117</v>
      </c>
      <c r="F451" s="1">
        <v>111</v>
      </c>
      <c r="G451" s="1">
        <v>0</v>
      </c>
      <c r="H451" s="1">
        <v>0</v>
      </c>
      <c r="I451" s="1">
        <v>0</v>
      </c>
      <c r="J451" s="1">
        <v>6</v>
      </c>
      <c r="K451" s="1">
        <v>117</v>
      </c>
      <c r="L451" s="1">
        <v>0</v>
      </c>
      <c r="M451" s="1">
        <v>0</v>
      </c>
      <c r="N451" s="1">
        <v>0</v>
      </c>
      <c r="O451" s="1">
        <v>0</v>
      </c>
      <c r="P451" s="1">
        <v>0</v>
      </c>
      <c r="Q451" s="1">
        <v>117</v>
      </c>
      <c r="R451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451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451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451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452" spans="1:21">
      <c r="A452" t="s">
        <v>19</v>
      </c>
      <c r="B452" t="s">
        <v>473</v>
      </c>
      <c r="C452" t="s">
        <v>1947</v>
      </c>
      <c r="D452" t="s">
        <v>2439</v>
      </c>
      <c r="E452" s="1">
        <v>68</v>
      </c>
      <c r="F452" s="1">
        <v>68</v>
      </c>
      <c r="G452" s="1">
        <v>0</v>
      </c>
      <c r="H452" s="1">
        <v>0</v>
      </c>
      <c r="I452" s="1">
        <v>0</v>
      </c>
      <c r="J452" s="1">
        <v>0</v>
      </c>
      <c r="K452" s="1">
        <v>0</v>
      </c>
      <c r="L452" s="1">
        <v>0</v>
      </c>
      <c r="M452" s="1">
        <v>0</v>
      </c>
      <c r="N452" s="1">
        <v>0</v>
      </c>
      <c r="O452" s="1">
        <v>0</v>
      </c>
      <c r="P452" s="1">
        <v>68</v>
      </c>
      <c r="Q452" s="1">
        <v>0</v>
      </c>
      <c r="R452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452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452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452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453" spans="1:21">
      <c r="A453" t="s">
        <v>19</v>
      </c>
      <c r="B453" t="s">
        <v>474</v>
      </c>
      <c r="C453" t="s">
        <v>1945</v>
      </c>
      <c r="D453" t="s">
        <v>2440</v>
      </c>
      <c r="E453" s="1">
        <v>29</v>
      </c>
      <c r="F453" s="1">
        <v>27</v>
      </c>
      <c r="G453" s="1">
        <v>2</v>
      </c>
      <c r="H453" s="1">
        <v>0</v>
      </c>
      <c r="I453" s="1">
        <v>0</v>
      </c>
      <c r="J453" s="1">
        <v>0</v>
      </c>
      <c r="K453" s="1">
        <v>0</v>
      </c>
      <c r="L453" s="1">
        <v>0</v>
      </c>
      <c r="M453" s="1">
        <v>0</v>
      </c>
      <c r="N453" s="1">
        <v>29</v>
      </c>
      <c r="O453" s="1">
        <v>0</v>
      </c>
      <c r="P453" s="1">
        <v>0</v>
      </c>
      <c r="Q453" s="1">
        <v>0</v>
      </c>
      <c r="R453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453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453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453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454" spans="1:21">
      <c r="A454" t="s">
        <v>19</v>
      </c>
      <c r="B454" t="s">
        <v>475</v>
      </c>
      <c r="C454" t="s">
        <v>1941</v>
      </c>
      <c r="D454" t="s">
        <v>2174</v>
      </c>
      <c r="E454" s="1">
        <v>120</v>
      </c>
      <c r="F454" s="1">
        <v>119</v>
      </c>
      <c r="G454" s="1">
        <v>1</v>
      </c>
      <c r="H454" s="1">
        <v>0</v>
      </c>
      <c r="I454" s="1">
        <v>0</v>
      </c>
      <c r="J454" s="1">
        <v>0</v>
      </c>
      <c r="K454" s="1">
        <v>0</v>
      </c>
      <c r="L454" s="1">
        <v>0</v>
      </c>
      <c r="M454" s="1">
        <v>0</v>
      </c>
      <c r="N454" s="1">
        <v>0</v>
      </c>
      <c r="O454" s="1">
        <v>0</v>
      </c>
      <c r="P454" s="1">
        <v>120</v>
      </c>
      <c r="Q454" s="1">
        <v>0</v>
      </c>
      <c r="R454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454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454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454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455" spans="1:21">
      <c r="A455" t="s">
        <v>19</v>
      </c>
      <c r="B455" t="s">
        <v>476</v>
      </c>
      <c r="C455" t="s">
        <v>1940</v>
      </c>
      <c r="D455" t="s">
        <v>2441</v>
      </c>
      <c r="E455" s="1">
        <v>53</v>
      </c>
      <c r="F455" s="1">
        <v>0</v>
      </c>
      <c r="G455" s="1">
        <v>0</v>
      </c>
      <c r="H455" s="1">
        <v>0</v>
      </c>
      <c r="I455" s="1">
        <v>0</v>
      </c>
      <c r="J455" s="1">
        <v>53</v>
      </c>
      <c r="K455" s="1">
        <v>0</v>
      </c>
      <c r="L455" s="1">
        <v>0</v>
      </c>
      <c r="M455" s="1">
        <v>0</v>
      </c>
      <c r="N455" s="1">
        <v>0</v>
      </c>
      <c r="O455" s="1">
        <v>0</v>
      </c>
      <c r="P455" s="1">
        <v>53</v>
      </c>
      <c r="Q455" s="1">
        <v>0</v>
      </c>
      <c r="R455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455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455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455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456" spans="1:21">
      <c r="A456" t="s">
        <v>19</v>
      </c>
      <c r="B456" t="s">
        <v>477</v>
      </c>
      <c r="C456" t="s">
        <v>1941</v>
      </c>
      <c r="D456" t="s">
        <v>2442</v>
      </c>
      <c r="E456" s="1">
        <v>70</v>
      </c>
      <c r="F456" s="1">
        <v>70</v>
      </c>
      <c r="G456" s="1">
        <v>0</v>
      </c>
      <c r="H456" s="1">
        <v>0</v>
      </c>
      <c r="I456" s="1">
        <v>0</v>
      </c>
      <c r="J456" s="1">
        <v>0</v>
      </c>
      <c r="K456" s="1">
        <v>0</v>
      </c>
      <c r="L456" s="1">
        <v>0</v>
      </c>
      <c r="M456" s="1">
        <v>0</v>
      </c>
      <c r="N456" s="1">
        <v>0</v>
      </c>
      <c r="O456" s="1">
        <v>0</v>
      </c>
      <c r="P456" s="1">
        <v>70</v>
      </c>
      <c r="Q456" s="1">
        <v>0</v>
      </c>
      <c r="R456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456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456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456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457" spans="1:21">
      <c r="A457" t="s">
        <v>19</v>
      </c>
      <c r="B457" t="s">
        <v>478</v>
      </c>
      <c r="C457" t="s">
        <v>1945</v>
      </c>
      <c r="D457" t="s">
        <v>2443</v>
      </c>
      <c r="E457" s="1">
        <v>108</v>
      </c>
      <c r="F457" s="1">
        <v>103</v>
      </c>
      <c r="G457" s="1">
        <v>3</v>
      </c>
      <c r="H457" s="1">
        <v>0</v>
      </c>
      <c r="I457" s="1">
        <v>2</v>
      </c>
      <c r="J457" s="1">
        <v>0</v>
      </c>
      <c r="K457" s="1">
        <v>0</v>
      </c>
      <c r="L457" s="1">
        <v>0</v>
      </c>
      <c r="M457" s="1">
        <v>0</v>
      </c>
      <c r="N457" s="1">
        <v>0</v>
      </c>
      <c r="O457" s="1">
        <v>0</v>
      </c>
      <c r="P457" s="1">
        <v>108</v>
      </c>
      <c r="Q457" s="1">
        <v>0</v>
      </c>
      <c r="R457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457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457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457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458" spans="1:21">
      <c r="A458" t="s">
        <v>19</v>
      </c>
      <c r="B458" t="s">
        <v>479</v>
      </c>
      <c r="C458" t="s">
        <v>1937</v>
      </c>
      <c r="D458" t="s">
        <v>2444</v>
      </c>
      <c r="E458" s="1">
        <v>70</v>
      </c>
      <c r="F458" s="1">
        <v>67</v>
      </c>
      <c r="G458" s="1">
        <v>0</v>
      </c>
      <c r="H458" s="1">
        <v>0</v>
      </c>
      <c r="I458" s="1">
        <v>0</v>
      </c>
      <c r="J458" s="1">
        <v>3</v>
      </c>
      <c r="K458" s="1">
        <v>0</v>
      </c>
      <c r="L458" s="1">
        <v>0</v>
      </c>
      <c r="M458" s="1">
        <v>0</v>
      </c>
      <c r="N458" s="1">
        <v>0</v>
      </c>
      <c r="O458" s="1">
        <v>70</v>
      </c>
      <c r="P458" s="1">
        <v>0</v>
      </c>
      <c r="Q458" s="1">
        <v>0</v>
      </c>
      <c r="R458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458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458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458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459" spans="1:21">
      <c r="A459" t="s">
        <v>19</v>
      </c>
      <c r="B459" t="s">
        <v>480</v>
      </c>
      <c r="C459" t="s">
        <v>1941</v>
      </c>
      <c r="D459" t="s">
        <v>2445</v>
      </c>
      <c r="E459" s="1">
        <v>194</v>
      </c>
      <c r="F459" s="1">
        <v>188</v>
      </c>
      <c r="G459" s="1">
        <v>6</v>
      </c>
      <c r="H459" s="1">
        <v>0</v>
      </c>
      <c r="I459" s="1">
        <v>0</v>
      </c>
      <c r="J459" s="1">
        <v>0</v>
      </c>
      <c r="K459" s="1">
        <v>0</v>
      </c>
      <c r="L459" s="1">
        <v>0</v>
      </c>
      <c r="M459" s="1">
        <v>0</v>
      </c>
      <c r="N459" s="1">
        <v>194</v>
      </c>
      <c r="O459" s="1">
        <v>0</v>
      </c>
      <c r="P459" s="1">
        <v>0</v>
      </c>
      <c r="Q459" s="1">
        <v>0</v>
      </c>
      <c r="R459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459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459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459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460" spans="1:21">
      <c r="A460" t="s">
        <v>19</v>
      </c>
      <c r="B460" t="s">
        <v>481</v>
      </c>
      <c r="C460" t="s">
        <v>1947</v>
      </c>
      <c r="D460" t="s">
        <v>2446</v>
      </c>
      <c r="E460" s="1">
        <v>100</v>
      </c>
      <c r="F460" s="1">
        <v>100</v>
      </c>
      <c r="G460" s="1">
        <v>0</v>
      </c>
      <c r="H460" s="1">
        <v>0</v>
      </c>
      <c r="I460" s="1">
        <v>0</v>
      </c>
      <c r="J460" s="1">
        <v>0</v>
      </c>
      <c r="K460" s="1">
        <v>100</v>
      </c>
      <c r="L460" s="1">
        <v>0</v>
      </c>
      <c r="M460" s="1">
        <v>0</v>
      </c>
      <c r="N460" s="1">
        <v>0</v>
      </c>
      <c r="O460" s="1">
        <v>0</v>
      </c>
      <c r="P460" s="1">
        <v>0</v>
      </c>
      <c r="Q460" s="1">
        <v>100</v>
      </c>
      <c r="R460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460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460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460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461" spans="1:21">
      <c r="A461" t="s">
        <v>19</v>
      </c>
      <c r="B461" t="s">
        <v>482</v>
      </c>
      <c r="C461" t="s">
        <v>1941</v>
      </c>
      <c r="D461" t="s">
        <v>2047</v>
      </c>
      <c r="E461" s="1">
        <v>80</v>
      </c>
      <c r="F461" s="1">
        <v>80</v>
      </c>
      <c r="G461" s="1">
        <v>0</v>
      </c>
      <c r="H461" s="1">
        <v>0</v>
      </c>
      <c r="I461" s="1">
        <v>0</v>
      </c>
      <c r="J461" s="1">
        <v>0</v>
      </c>
      <c r="K461" s="1">
        <v>80</v>
      </c>
      <c r="L461" s="1">
        <v>0</v>
      </c>
      <c r="M461" s="1">
        <v>0</v>
      </c>
      <c r="N461" s="1">
        <v>0</v>
      </c>
      <c r="O461" s="1">
        <v>0</v>
      </c>
      <c r="P461" s="1">
        <v>0</v>
      </c>
      <c r="Q461" s="1">
        <v>80</v>
      </c>
      <c r="R461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461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461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461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462" spans="1:21">
      <c r="A462" t="s">
        <v>19</v>
      </c>
      <c r="B462" t="s">
        <v>483</v>
      </c>
      <c r="C462" t="s">
        <v>1959</v>
      </c>
      <c r="D462" t="s">
        <v>2447</v>
      </c>
      <c r="E462" s="1">
        <v>90</v>
      </c>
      <c r="F462" s="1">
        <v>90</v>
      </c>
      <c r="G462" s="1">
        <v>0</v>
      </c>
      <c r="H462" s="1">
        <v>0</v>
      </c>
      <c r="I462" s="1">
        <v>0</v>
      </c>
      <c r="J462" s="1">
        <v>0</v>
      </c>
      <c r="K462" s="1">
        <v>0</v>
      </c>
      <c r="L462" s="1">
        <v>0</v>
      </c>
      <c r="M462" s="1">
        <v>0</v>
      </c>
      <c r="N462" s="1">
        <v>0</v>
      </c>
      <c r="O462" s="1">
        <v>0</v>
      </c>
      <c r="P462" s="1">
        <v>90</v>
      </c>
      <c r="Q462" s="1">
        <v>0</v>
      </c>
      <c r="R462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462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462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462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463" spans="1:21">
      <c r="A463" t="s">
        <v>19</v>
      </c>
      <c r="B463" t="s">
        <v>484</v>
      </c>
      <c r="C463" t="s">
        <v>1945</v>
      </c>
      <c r="D463" t="s">
        <v>2448</v>
      </c>
      <c r="E463" s="1">
        <v>144</v>
      </c>
      <c r="F463" s="1">
        <v>142</v>
      </c>
      <c r="G463" s="1">
        <v>2</v>
      </c>
      <c r="H463" s="1">
        <v>0</v>
      </c>
      <c r="I463" s="1">
        <v>0</v>
      </c>
      <c r="J463" s="1">
        <v>0</v>
      </c>
      <c r="K463" s="1">
        <v>144</v>
      </c>
      <c r="L463" s="1">
        <v>0</v>
      </c>
      <c r="M463" s="1">
        <v>0</v>
      </c>
      <c r="N463" s="1">
        <v>0</v>
      </c>
      <c r="O463" s="1">
        <v>0</v>
      </c>
      <c r="P463" s="1">
        <v>0</v>
      </c>
      <c r="Q463" s="1">
        <v>144</v>
      </c>
      <c r="R463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463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463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463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464" spans="1:21">
      <c r="A464" t="s">
        <v>19</v>
      </c>
      <c r="B464" t="s">
        <v>485</v>
      </c>
      <c r="C464" t="s">
        <v>1947</v>
      </c>
      <c r="D464" t="s">
        <v>2449</v>
      </c>
      <c r="E464" s="1">
        <v>70</v>
      </c>
      <c r="F464" s="1">
        <v>70</v>
      </c>
      <c r="G464" s="1">
        <v>0</v>
      </c>
      <c r="H464" s="1">
        <v>0</v>
      </c>
      <c r="I464" s="1">
        <v>0</v>
      </c>
      <c r="J464" s="1">
        <v>0</v>
      </c>
      <c r="K464" s="1">
        <v>70</v>
      </c>
      <c r="L464" s="1">
        <v>0</v>
      </c>
      <c r="M464" s="1">
        <v>0</v>
      </c>
      <c r="N464" s="1">
        <v>0</v>
      </c>
      <c r="O464" s="1">
        <v>0</v>
      </c>
      <c r="P464" s="1">
        <v>0</v>
      </c>
      <c r="Q464" s="1">
        <v>70</v>
      </c>
      <c r="R464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464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464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464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465" spans="1:21">
      <c r="A465" t="s">
        <v>19</v>
      </c>
      <c r="B465" t="s">
        <v>486</v>
      </c>
      <c r="C465" t="s">
        <v>1941</v>
      </c>
      <c r="D465" t="s">
        <v>2450</v>
      </c>
      <c r="E465" s="1">
        <v>60</v>
      </c>
      <c r="F465" s="1">
        <v>60</v>
      </c>
      <c r="G465" s="1">
        <v>0</v>
      </c>
      <c r="H465" s="1">
        <v>0</v>
      </c>
      <c r="I465" s="1">
        <v>0</v>
      </c>
      <c r="J465" s="1">
        <v>0</v>
      </c>
      <c r="K465" s="1">
        <v>60</v>
      </c>
      <c r="L465" s="1">
        <v>0</v>
      </c>
      <c r="M465" s="1">
        <v>0</v>
      </c>
      <c r="N465" s="1">
        <v>0</v>
      </c>
      <c r="O465" s="1">
        <v>0</v>
      </c>
      <c r="P465" s="1">
        <v>0</v>
      </c>
      <c r="Q465" s="1">
        <v>60</v>
      </c>
      <c r="R465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465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465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465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466" spans="1:21">
      <c r="A466" t="s">
        <v>19</v>
      </c>
      <c r="B466" t="s">
        <v>487</v>
      </c>
      <c r="C466" t="s">
        <v>1937</v>
      </c>
      <c r="D466" t="s">
        <v>2451</v>
      </c>
      <c r="E466" s="1">
        <v>269</v>
      </c>
      <c r="F466" s="1">
        <v>269</v>
      </c>
      <c r="G466" s="1">
        <v>0</v>
      </c>
      <c r="H466" s="1">
        <v>0</v>
      </c>
      <c r="I466" s="1">
        <v>0</v>
      </c>
      <c r="J466" s="1">
        <v>0</v>
      </c>
      <c r="K466" s="1">
        <v>269</v>
      </c>
      <c r="L466" s="1">
        <v>0</v>
      </c>
      <c r="M466" s="1">
        <v>0</v>
      </c>
      <c r="N466" s="1">
        <v>0</v>
      </c>
      <c r="O466" s="1">
        <v>0</v>
      </c>
      <c r="P466" s="1">
        <v>0</v>
      </c>
      <c r="Q466" s="1">
        <v>269</v>
      </c>
      <c r="R466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466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466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466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467" spans="1:21">
      <c r="A467" t="s">
        <v>19</v>
      </c>
      <c r="B467" t="s">
        <v>488</v>
      </c>
      <c r="C467" t="s">
        <v>1947</v>
      </c>
      <c r="D467" t="s">
        <v>2452</v>
      </c>
      <c r="E467" s="1">
        <v>59</v>
      </c>
      <c r="F467" s="1">
        <v>59</v>
      </c>
      <c r="G467" s="1">
        <v>0</v>
      </c>
      <c r="H467" s="1">
        <v>0</v>
      </c>
      <c r="I467" s="1">
        <v>0</v>
      </c>
      <c r="J467" s="1">
        <v>0</v>
      </c>
      <c r="K467" s="1">
        <v>0</v>
      </c>
      <c r="L467" s="1">
        <v>0</v>
      </c>
      <c r="M467" s="1">
        <v>59</v>
      </c>
      <c r="N467" s="1">
        <v>0</v>
      </c>
      <c r="O467" s="1">
        <v>0</v>
      </c>
      <c r="P467" s="1">
        <v>0</v>
      </c>
      <c r="Q467" s="1">
        <v>0</v>
      </c>
      <c r="R467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467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467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467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468" spans="1:21">
      <c r="A468" t="s">
        <v>19</v>
      </c>
      <c r="B468" t="s">
        <v>489</v>
      </c>
      <c r="C468" t="s">
        <v>1947</v>
      </c>
      <c r="D468" t="s">
        <v>2453</v>
      </c>
      <c r="E468" s="1">
        <v>72</v>
      </c>
      <c r="F468" s="1">
        <v>72</v>
      </c>
      <c r="G468" s="1">
        <v>0</v>
      </c>
      <c r="H468" s="1">
        <v>0</v>
      </c>
      <c r="I468" s="1">
        <v>0</v>
      </c>
      <c r="J468" s="1">
        <v>0</v>
      </c>
      <c r="K468" s="1">
        <v>72</v>
      </c>
      <c r="L468" s="1">
        <v>0</v>
      </c>
      <c r="M468" s="1">
        <v>0</v>
      </c>
      <c r="N468" s="1">
        <v>0</v>
      </c>
      <c r="O468" s="1">
        <v>0</v>
      </c>
      <c r="P468" s="1">
        <v>0</v>
      </c>
      <c r="Q468" s="1">
        <v>72</v>
      </c>
      <c r="R468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468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468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468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469" spans="1:21">
      <c r="A469" t="s">
        <v>19</v>
      </c>
      <c r="B469" t="s">
        <v>490</v>
      </c>
      <c r="C469" t="s">
        <v>1951</v>
      </c>
      <c r="D469" t="s">
        <v>2454</v>
      </c>
      <c r="E469" s="1">
        <v>97</v>
      </c>
      <c r="F469" s="1">
        <v>97</v>
      </c>
      <c r="G469" s="1">
        <v>0</v>
      </c>
      <c r="H469" s="1">
        <v>0</v>
      </c>
      <c r="I469" s="1">
        <v>0</v>
      </c>
      <c r="J469" s="1">
        <v>0</v>
      </c>
      <c r="K469" s="1">
        <v>0</v>
      </c>
      <c r="L469" s="1">
        <v>0</v>
      </c>
      <c r="M469" s="1">
        <v>0</v>
      </c>
      <c r="N469" s="1">
        <v>97</v>
      </c>
      <c r="O469" s="1">
        <v>0</v>
      </c>
      <c r="P469" s="1">
        <v>0</v>
      </c>
      <c r="Q469" s="1">
        <v>0</v>
      </c>
      <c r="R469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469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469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469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470" spans="1:21">
      <c r="A470" t="s">
        <v>19</v>
      </c>
      <c r="B470" t="s">
        <v>491</v>
      </c>
      <c r="C470" t="s">
        <v>1945</v>
      </c>
      <c r="D470" t="s">
        <v>2455</v>
      </c>
      <c r="E470" s="1">
        <v>179</v>
      </c>
      <c r="F470" s="1">
        <v>179</v>
      </c>
      <c r="G470" s="1">
        <v>0</v>
      </c>
      <c r="H470" s="1">
        <v>0</v>
      </c>
      <c r="I470" s="1">
        <v>0</v>
      </c>
      <c r="J470" s="1">
        <v>0</v>
      </c>
      <c r="K470" s="1">
        <v>0</v>
      </c>
      <c r="L470" s="1">
        <v>0</v>
      </c>
      <c r="M470" s="1">
        <v>0</v>
      </c>
      <c r="N470" s="1">
        <v>0</v>
      </c>
      <c r="O470" s="1">
        <v>0</v>
      </c>
      <c r="P470" s="1">
        <v>179</v>
      </c>
      <c r="Q470" s="1">
        <v>0</v>
      </c>
      <c r="R470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470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470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470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471" spans="1:21">
      <c r="A471" t="s">
        <v>19</v>
      </c>
      <c r="B471" t="s">
        <v>492</v>
      </c>
      <c r="C471" t="s">
        <v>1955</v>
      </c>
      <c r="D471" t="s">
        <v>2456</v>
      </c>
      <c r="E471" s="1">
        <v>3038</v>
      </c>
      <c r="F471" s="1">
        <v>3038</v>
      </c>
      <c r="G471" s="1">
        <v>0</v>
      </c>
      <c r="H471" s="1">
        <v>0</v>
      </c>
      <c r="I471" s="1">
        <v>0</v>
      </c>
      <c r="J471" s="1">
        <v>0</v>
      </c>
      <c r="K471" s="1">
        <v>3038</v>
      </c>
      <c r="L471" s="1">
        <v>0</v>
      </c>
      <c r="M471" s="1">
        <v>0</v>
      </c>
      <c r="N471" s="1">
        <v>0</v>
      </c>
      <c r="O471" s="1">
        <v>0</v>
      </c>
      <c r="P471" s="1">
        <v>0</v>
      </c>
      <c r="Q471" s="1">
        <v>3038</v>
      </c>
      <c r="R471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471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471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471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472" spans="1:21">
      <c r="A472" t="s">
        <v>19</v>
      </c>
      <c r="B472" t="s">
        <v>493</v>
      </c>
      <c r="C472" t="s">
        <v>1946</v>
      </c>
      <c r="D472" t="s">
        <v>2457</v>
      </c>
      <c r="E472" s="1">
        <v>277</v>
      </c>
      <c r="F472" s="1">
        <v>277</v>
      </c>
      <c r="G472" s="1">
        <v>0</v>
      </c>
      <c r="H472" s="1">
        <v>0</v>
      </c>
      <c r="I472" s="1">
        <v>0</v>
      </c>
      <c r="J472" s="1">
        <v>0</v>
      </c>
      <c r="K472" s="1">
        <v>0</v>
      </c>
      <c r="L472" s="1">
        <v>0</v>
      </c>
      <c r="M472" s="1">
        <v>0</v>
      </c>
      <c r="N472" s="1">
        <v>277</v>
      </c>
      <c r="O472" s="1">
        <v>0</v>
      </c>
      <c r="P472" s="1">
        <v>0</v>
      </c>
      <c r="Q472" s="1">
        <v>0</v>
      </c>
      <c r="R472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472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472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472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473" spans="1:21">
      <c r="A473" t="s">
        <v>19</v>
      </c>
      <c r="B473" t="s">
        <v>494</v>
      </c>
      <c r="C473" t="s">
        <v>1942</v>
      </c>
      <c r="D473" t="s">
        <v>2458</v>
      </c>
      <c r="E473" s="1">
        <v>19</v>
      </c>
      <c r="F473" s="1">
        <v>19</v>
      </c>
      <c r="G473" s="1">
        <v>0</v>
      </c>
      <c r="H473" s="1">
        <v>0</v>
      </c>
      <c r="I473" s="1">
        <v>0</v>
      </c>
      <c r="J473" s="1">
        <v>0</v>
      </c>
      <c r="K473" s="1">
        <v>0</v>
      </c>
      <c r="L473" s="1">
        <v>19</v>
      </c>
      <c r="M473" s="1">
        <v>0</v>
      </c>
      <c r="N473" s="1">
        <v>0</v>
      </c>
      <c r="O473" s="1">
        <v>0</v>
      </c>
      <c r="P473" s="1">
        <v>0</v>
      </c>
      <c r="Q473" s="1">
        <v>0</v>
      </c>
      <c r="R473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473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473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473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474" spans="1:21">
      <c r="A474" t="s">
        <v>19</v>
      </c>
      <c r="B474" t="s">
        <v>495</v>
      </c>
      <c r="C474" t="s">
        <v>1951</v>
      </c>
      <c r="D474" t="s">
        <v>2459</v>
      </c>
      <c r="E474" s="1">
        <v>33</v>
      </c>
      <c r="F474" s="1">
        <v>0</v>
      </c>
      <c r="G474" s="1">
        <v>0</v>
      </c>
      <c r="H474" s="1">
        <v>0</v>
      </c>
      <c r="I474" s="1">
        <v>0</v>
      </c>
      <c r="J474" s="1">
        <v>33</v>
      </c>
      <c r="K474" s="1">
        <v>0</v>
      </c>
      <c r="L474" s="1">
        <v>0</v>
      </c>
      <c r="M474" s="1">
        <v>0</v>
      </c>
      <c r="N474" s="1">
        <v>0</v>
      </c>
      <c r="O474" s="1">
        <v>33</v>
      </c>
      <c r="P474" s="1">
        <v>0</v>
      </c>
      <c r="Q474" s="1">
        <v>0</v>
      </c>
      <c r="R474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474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474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474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475" spans="1:21">
      <c r="A475" t="s">
        <v>19</v>
      </c>
      <c r="B475" t="s">
        <v>496</v>
      </c>
      <c r="C475" t="s">
        <v>1943</v>
      </c>
      <c r="D475" t="s">
        <v>2460</v>
      </c>
      <c r="E475" s="1">
        <v>76</v>
      </c>
      <c r="F475" s="1">
        <v>73</v>
      </c>
      <c r="G475" s="1">
        <v>0</v>
      </c>
      <c r="H475" s="1">
        <v>0</v>
      </c>
      <c r="I475" s="1">
        <v>0</v>
      </c>
      <c r="J475" s="1">
        <v>3</v>
      </c>
      <c r="K475" s="1">
        <v>76</v>
      </c>
      <c r="L475" s="1">
        <v>0</v>
      </c>
      <c r="M475" s="1">
        <v>0</v>
      </c>
      <c r="N475" s="1">
        <v>0</v>
      </c>
      <c r="O475" s="1">
        <v>0</v>
      </c>
      <c r="P475" s="1">
        <v>0</v>
      </c>
      <c r="Q475" s="1">
        <v>76</v>
      </c>
      <c r="R475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475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475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475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476" spans="1:21">
      <c r="A476" t="s">
        <v>19</v>
      </c>
      <c r="B476" t="s">
        <v>497</v>
      </c>
      <c r="C476" t="s">
        <v>1937</v>
      </c>
      <c r="D476" t="s">
        <v>2461</v>
      </c>
      <c r="E476" s="1">
        <v>150</v>
      </c>
      <c r="F476" s="1">
        <v>139</v>
      </c>
      <c r="G476" s="1">
        <v>11</v>
      </c>
      <c r="H476" s="1">
        <v>0</v>
      </c>
      <c r="I476" s="1">
        <v>0</v>
      </c>
      <c r="J476" s="1">
        <v>0</v>
      </c>
      <c r="K476" s="1">
        <v>0</v>
      </c>
      <c r="L476" s="1">
        <v>0</v>
      </c>
      <c r="M476" s="1">
        <v>150</v>
      </c>
      <c r="N476" s="1">
        <v>0</v>
      </c>
      <c r="O476" s="1">
        <v>0</v>
      </c>
      <c r="P476" s="1">
        <v>0</v>
      </c>
      <c r="Q476" s="1">
        <v>0</v>
      </c>
      <c r="R476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476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476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476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477" spans="1:21">
      <c r="A477" t="s">
        <v>19</v>
      </c>
      <c r="B477" t="s">
        <v>498</v>
      </c>
      <c r="C477" t="s">
        <v>1949</v>
      </c>
      <c r="D477" t="s">
        <v>2462</v>
      </c>
      <c r="E477" s="1">
        <v>31</v>
      </c>
      <c r="F477" s="1">
        <v>31</v>
      </c>
      <c r="G477" s="1">
        <v>0</v>
      </c>
      <c r="H477" s="1">
        <v>0</v>
      </c>
      <c r="I477" s="1">
        <v>0</v>
      </c>
      <c r="J477" s="1">
        <v>0</v>
      </c>
      <c r="K477" s="1">
        <v>0</v>
      </c>
      <c r="L477" s="1">
        <v>0</v>
      </c>
      <c r="M477" s="1">
        <v>0</v>
      </c>
      <c r="N477" s="1">
        <v>0</v>
      </c>
      <c r="O477" s="1">
        <v>31</v>
      </c>
      <c r="P477" s="1">
        <v>0</v>
      </c>
      <c r="Q477" s="1">
        <v>0</v>
      </c>
      <c r="R477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477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477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477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478" spans="1:21">
      <c r="A478" t="s">
        <v>19</v>
      </c>
      <c r="B478" t="s">
        <v>499</v>
      </c>
      <c r="C478" t="s">
        <v>1946</v>
      </c>
      <c r="D478" t="s">
        <v>2463</v>
      </c>
      <c r="E478" s="1">
        <v>54</v>
      </c>
      <c r="F478" s="1">
        <v>54</v>
      </c>
      <c r="G478" s="1">
        <v>0</v>
      </c>
      <c r="H478" s="1">
        <v>0</v>
      </c>
      <c r="I478" s="1">
        <v>0</v>
      </c>
      <c r="J478" s="1">
        <v>0</v>
      </c>
      <c r="K478" s="1">
        <v>54</v>
      </c>
      <c r="L478" s="1">
        <v>0</v>
      </c>
      <c r="M478" s="1">
        <v>0</v>
      </c>
      <c r="N478" s="1">
        <v>0</v>
      </c>
      <c r="O478" s="1">
        <v>0</v>
      </c>
      <c r="P478" s="1">
        <v>0</v>
      </c>
      <c r="Q478" s="1">
        <v>54</v>
      </c>
      <c r="R478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478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478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478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479" spans="1:21">
      <c r="A479" t="s">
        <v>19</v>
      </c>
      <c r="B479" t="s">
        <v>500</v>
      </c>
      <c r="C479" t="s">
        <v>1949</v>
      </c>
      <c r="D479" t="s">
        <v>2464</v>
      </c>
      <c r="E479" s="1">
        <v>19</v>
      </c>
      <c r="F479" s="1">
        <v>19</v>
      </c>
      <c r="G479" s="1">
        <v>0</v>
      </c>
      <c r="H479" s="1">
        <v>0</v>
      </c>
      <c r="I479" s="1">
        <v>0</v>
      </c>
      <c r="J479" s="1">
        <v>0</v>
      </c>
      <c r="K479" s="1">
        <v>19</v>
      </c>
      <c r="L479" s="1">
        <v>0</v>
      </c>
      <c r="M479" s="1">
        <v>0</v>
      </c>
      <c r="N479" s="1">
        <v>0</v>
      </c>
      <c r="O479" s="1">
        <v>0</v>
      </c>
      <c r="P479" s="1">
        <v>0</v>
      </c>
      <c r="Q479" s="1">
        <v>19</v>
      </c>
      <c r="R479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479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479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479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480" spans="1:21">
      <c r="A480" t="s">
        <v>19</v>
      </c>
      <c r="B480" t="s">
        <v>501</v>
      </c>
      <c r="C480" t="s">
        <v>1940</v>
      </c>
      <c r="D480" t="s">
        <v>2465</v>
      </c>
      <c r="E480" s="1">
        <v>54</v>
      </c>
      <c r="F480" s="1">
        <v>39</v>
      </c>
      <c r="G480" s="1">
        <v>0</v>
      </c>
      <c r="H480" s="1">
        <v>0</v>
      </c>
      <c r="I480" s="1">
        <v>0</v>
      </c>
      <c r="J480" s="1">
        <v>15</v>
      </c>
      <c r="K480" s="1">
        <v>0</v>
      </c>
      <c r="L480" s="1">
        <v>0</v>
      </c>
      <c r="M480" s="1">
        <v>0</v>
      </c>
      <c r="N480" s="1">
        <v>0</v>
      </c>
      <c r="O480" s="1">
        <v>0</v>
      </c>
      <c r="P480" s="1">
        <v>54</v>
      </c>
      <c r="Q480" s="1">
        <v>0</v>
      </c>
      <c r="R480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480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480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480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481" spans="1:21">
      <c r="A481" t="s">
        <v>19</v>
      </c>
      <c r="B481" t="s">
        <v>502</v>
      </c>
      <c r="C481" t="s">
        <v>1948</v>
      </c>
      <c r="D481" t="s">
        <v>2466</v>
      </c>
      <c r="E481" s="1">
        <v>78</v>
      </c>
      <c r="F481" s="1">
        <v>1</v>
      </c>
      <c r="G481" s="1">
        <v>0</v>
      </c>
      <c r="H481" s="1">
        <v>0</v>
      </c>
      <c r="I481" s="1">
        <v>0</v>
      </c>
      <c r="J481" s="1">
        <v>77</v>
      </c>
      <c r="K481" s="1">
        <v>0</v>
      </c>
      <c r="L481" s="1">
        <v>0</v>
      </c>
      <c r="M481" s="1">
        <v>0</v>
      </c>
      <c r="N481" s="1">
        <v>0</v>
      </c>
      <c r="O481" s="1">
        <v>0</v>
      </c>
      <c r="P481" s="1">
        <v>78</v>
      </c>
      <c r="Q481" s="1">
        <v>0</v>
      </c>
      <c r="R481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481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481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481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482" spans="1:21">
      <c r="A482" t="s">
        <v>19</v>
      </c>
      <c r="B482" t="s">
        <v>503</v>
      </c>
      <c r="C482" t="s">
        <v>1943</v>
      </c>
      <c r="D482" t="s">
        <v>2235</v>
      </c>
      <c r="E482" s="1">
        <v>7</v>
      </c>
      <c r="F482" s="1">
        <v>7</v>
      </c>
      <c r="G482" s="1">
        <v>0</v>
      </c>
      <c r="H482" s="1">
        <v>0</v>
      </c>
      <c r="I482" s="1">
        <v>0</v>
      </c>
      <c r="J482" s="1">
        <v>0</v>
      </c>
      <c r="K482" s="1">
        <v>0</v>
      </c>
      <c r="L482" s="1">
        <v>0</v>
      </c>
      <c r="M482" s="1">
        <v>0</v>
      </c>
      <c r="N482" s="1">
        <v>0</v>
      </c>
      <c r="O482" s="1">
        <v>7</v>
      </c>
      <c r="P482" s="1">
        <v>0</v>
      </c>
      <c r="Q482" s="1">
        <v>0</v>
      </c>
      <c r="R482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482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482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482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483" spans="1:21">
      <c r="A483" t="s">
        <v>19</v>
      </c>
      <c r="B483" t="s">
        <v>504</v>
      </c>
      <c r="C483" t="s">
        <v>1952</v>
      </c>
      <c r="D483" t="s">
        <v>2467</v>
      </c>
      <c r="E483" s="1">
        <v>209</v>
      </c>
      <c r="F483" s="1">
        <v>209</v>
      </c>
      <c r="G483" s="1">
        <v>0</v>
      </c>
      <c r="H483" s="1">
        <v>0</v>
      </c>
      <c r="I483" s="1">
        <v>0</v>
      </c>
      <c r="J483" s="1">
        <v>0</v>
      </c>
      <c r="K483" s="1">
        <v>209</v>
      </c>
      <c r="L483" s="1">
        <v>0</v>
      </c>
      <c r="M483" s="1">
        <v>0</v>
      </c>
      <c r="N483" s="1">
        <v>0</v>
      </c>
      <c r="O483" s="1">
        <v>0</v>
      </c>
      <c r="P483" s="1">
        <v>0</v>
      </c>
      <c r="Q483" s="1">
        <v>209</v>
      </c>
      <c r="R483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483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483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483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484" spans="1:21">
      <c r="A484" t="s">
        <v>19</v>
      </c>
      <c r="B484" t="s">
        <v>505</v>
      </c>
      <c r="C484" t="s">
        <v>1946</v>
      </c>
      <c r="D484" t="s">
        <v>2468</v>
      </c>
      <c r="E484" s="1">
        <v>51</v>
      </c>
      <c r="F484" s="1">
        <v>0</v>
      </c>
      <c r="G484" s="1">
        <v>0</v>
      </c>
      <c r="H484" s="1">
        <v>0</v>
      </c>
      <c r="I484" s="1">
        <v>0</v>
      </c>
      <c r="J484" s="1">
        <v>51</v>
      </c>
      <c r="K484" s="1">
        <v>0</v>
      </c>
      <c r="L484" s="1">
        <v>0</v>
      </c>
      <c r="M484" s="1">
        <v>0</v>
      </c>
      <c r="N484" s="1">
        <v>0</v>
      </c>
      <c r="O484" s="1">
        <v>51</v>
      </c>
      <c r="P484" s="1">
        <v>0</v>
      </c>
      <c r="Q484" s="1">
        <v>0</v>
      </c>
      <c r="R484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484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484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484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485" spans="1:21">
      <c r="A485" t="s">
        <v>19</v>
      </c>
      <c r="B485" t="s">
        <v>506</v>
      </c>
      <c r="C485" t="s">
        <v>1937</v>
      </c>
      <c r="D485" t="s">
        <v>2469</v>
      </c>
      <c r="E485" s="1">
        <v>281</v>
      </c>
      <c r="F485" s="1">
        <v>274</v>
      </c>
      <c r="G485" s="1">
        <v>7</v>
      </c>
      <c r="H485" s="1">
        <v>0</v>
      </c>
      <c r="I485" s="1">
        <v>0</v>
      </c>
      <c r="J485" s="1">
        <v>0</v>
      </c>
      <c r="K485" s="1">
        <v>281</v>
      </c>
      <c r="L485" s="1">
        <v>0</v>
      </c>
      <c r="M485" s="1">
        <v>0</v>
      </c>
      <c r="N485" s="1">
        <v>0</v>
      </c>
      <c r="O485" s="1">
        <v>0</v>
      </c>
      <c r="P485" s="1">
        <v>0</v>
      </c>
      <c r="Q485" s="1">
        <v>281</v>
      </c>
      <c r="R485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485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485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485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486" spans="1:21">
      <c r="A486" t="s">
        <v>19</v>
      </c>
      <c r="B486" t="s">
        <v>507</v>
      </c>
      <c r="C486" t="s">
        <v>1960</v>
      </c>
      <c r="D486" t="s">
        <v>2470</v>
      </c>
      <c r="E486" s="1">
        <v>109</v>
      </c>
      <c r="F486" s="1">
        <v>109</v>
      </c>
      <c r="G486" s="1">
        <v>0</v>
      </c>
      <c r="H486" s="1">
        <v>0</v>
      </c>
      <c r="I486" s="1">
        <v>0</v>
      </c>
      <c r="J486" s="1">
        <v>0</v>
      </c>
      <c r="K486" s="1">
        <v>107</v>
      </c>
      <c r="L486" s="1">
        <v>0</v>
      </c>
      <c r="M486" s="1">
        <v>0</v>
      </c>
      <c r="N486" s="1">
        <v>2</v>
      </c>
      <c r="O486" s="1">
        <v>0</v>
      </c>
      <c r="P486" s="1">
        <v>0</v>
      </c>
      <c r="Q486" s="1">
        <v>107</v>
      </c>
      <c r="R486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486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486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486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487" spans="1:21">
      <c r="A487" t="s">
        <v>19</v>
      </c>
      <c r="B487" t="s">
        <v>508</v>
      </c>
      <c r="C487" t="s">
        <v>1941</v>
      </c>
      <c r="D487" t="s">
        <v>2471</v>
      </c>
      <c r="E487" s="1">
        <v>111</v>
      </c>
      <c r="F487" s="1">
        <v>111</v>
      </c>
      <c r="G487" s="1">
        <v>0</v>
      </c>
      <c r="H487" s="1">
        <v>0</v>
      </c>
      <c r="I487" s="1">
        <v>0</v>
      </c>
      <c r="J487" s="1">
        <v>0</v>
      </c>
      <c r="K487" s="1">
        <v>0</v>
      </c>
      <c r="L487" s="1">
        <v>0</v>
      </c>
      <c r="M487" s="1">
        <v>0</v>
      </c>
      <c r="N487" s="1">
        <v>0</v>
      </c>
      <c r="O487" s="1">
        <v>0</v>
      </c>
      <c r="P487" s="1">
        <v>111</v>
      </c>
      <c r="Q487" s="1">
        <v>0</v>
      </c>
      <c r="R487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487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487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487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488" spans="1:21">
      <c r="A488" t="s">
        <v>19</v>
      </c>
      <c r="B488" t="s">
        <v>509</v>
      </c>
      <c r="C488" t="s">
        <v>1942</v>
      </c>
      <c r="D488" t="s">
        <v>2472</v>
      </c>
      <c r="E488" s="1">
        <v>97</v>
      </c>
      <c r="F488" s="1">
        <v>97</v>
      </c>
      <c r="G488" s="1">
        <v>0</v>
      </c>
      <c r="H488" s="1">
        <v>0</v>
      </c>
      <c r="I488" s="1">
        <v>0</v>
      </c>
      <c r="J488" s="1">
        <v>0</v>
      </c>
      <c r="K488" s="1">
        <v>97</v>
      </c>
      <c r="L488" s="1">
        <v>0</v>
      </c>
      <c r="M488" s="1">
        <v>0</v>
      </c>
      <c r="N488" s="1">
        <v>0</v>
      </c>
      <c r="O488" s="1">
        <v>0</v>
      </c>
      <c r="P488" s="1">
        <v>0</v>
      </c>
      <c r="Q488" s="1">
        <v>97</v>
      </c>
      <c r="R488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488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488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488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489" spans="1:21">
      <c r="A489" t="s">
        <v>19</v>
      </c>
      <c r="B489" t="s">
        <v>510</v>
      </c>
      <c r="C489" t="s">
        <v>1945</v>
      </c>
      <c r="D489" t="s">
        <v>2473</v>
      </c>
      <c r="E489" s="1">
        <v>45</v>
      </c>
      <c r="F489" s="1">
        <v>45</v>
      </c>
      <c r="G489" s="1">
        <v>0</v>
      </c>
      <c r="H489" s="1">
        <v>0</v>
      </c>
      <c r="I489" s="1">
        <v>0</v>
      </c>
      <c r="J489" s="1">
        <v>0</v>
      </c>
      <c r="K489" s="1">
        <v>0</v>
      </c>
      <c r="L489" s="1">
        <v>0</v>
      </c>
      <c r="M489" s="1">
        <v>45</v>
      </c>
      <c r="N489" s="1">
        <v>0</v>
      </c>
      <c r="O489" s="1">
        <v>0</v>
      </c>
      <c r="P489" s="1">
        <v>0</v>
      </c>
      <c r="Q489" s="1">
        <v>0</v>
      </c>
      <c r="R489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489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489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489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490" spans="1:21">
      <c r="A490" t="s">
        <v>19</v>
      </c>
      <c r="B490" t="s">
        <v>511</v>
      </c>
      <c r="C490" t="s">
        <v>1942</v>
      </c>
      <c r="D490" t="s">
        <v>2474</v>
      </c>
      <c r="E490" s="1">
        <v>33</v>
      </c>
      <c r="F490" s="1">
        <v>33</v>
      </c>
      <c r="G490" s="1">
        <v>0</v>
      </c>
      <c r="H490" s="1">
        <v>0</v>
      </c>
      <c r="I490" s="1">
        <v>0</v>
      </c>
      <c r="J490" s="1">
        <v>0</v>
      </c>
      <c r="K490" s="1">
        <v>33</v>
      </c>
      <c r="L490" s="1">
        <v>0</v>
      </c>
      <c r="M490" s="1">
        <v>0</v>
      </c>
      <c r="N490" s="1">
        <v>0</v>
      </c>
      <c r="O490" s="1">
        <v>0</v>
      </c>
      <c r="P490" s="1">
        <v>0</v>
      </c>
      <c r="Q490" s="1">
        <v>33</v>
      </c>
      <c r="R490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490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490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490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491" spans="1:21">
      <c r="A491" t="s">
        <v>19</v>
      </c>
      <c r="B491" t="s">
        <v>512</v>
      </c>
      <c r="C491" t="s">
        <v>1935</v>
      </c>
      <c r="D491" t="s">
        <v>2475</v>
      </c>
      <c r="E491" s="1">
        <v>1027</v>
      </c>
      <c r="F491" s="1">
        <v>1012</v>
      </c>
      <c r="G491" s="1">
        <v>0</v>
      </c>
      <c r="H491" s="1">
        <v>3</v>
      </c>
      <c r="I491" s="1">
        <v>12</v>
      </c>
      <c r="J491" s="1">
        <v>0</v>
      </c>
      <c r="K491" s="1">
        <v>0</v>
      </c>
      <c r="L491" s="1">
        <v>0</v>
      </c>
      <c r="M491" s="1">
        <v>0</v>
      </c>
      <c r="N491" s="1">
        <v>0</v>
      </c>
      <c r="O491" s="1">
        <v>0</v>
      </c>
      <c r="P491" s="1">
        <v>1027</v>
      </c>
      <c r="Q491" s="1">
        <v>0</v>
      </c>
      <c r="R491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491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491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491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492" spans="1:21">
      <c r="A492" t="s">
        <v>19</v>
      </c>
      <c r="B492" t="s">
        <v>513</v>
      </c>
      <c r="C492" t="s">
        <v>1935</v>
      </c>
      <c r="D492" t="s">
        <v>2476</v>
      </c>
      <c r="E492" s="1">
        <v>59</v>
      </c>
      <c r="F492" s="1">
        <v>56</v>
      </c>
      <c r="G492" s="1">
        <v>3</v>
      </c>
      <c r="H492" s="1">
        <v>0</v>
      </c>
      <c r="I492" s="1">
        <v>0</v>
      </c>
      <c r="J492" s="1">
        <v>0</v>
      </c>
      <c r="K492" s="1">
        <v>0</v>
      </c>
      <c r="L492" s="1">
        <v>0</v>
      </c>
      <c r="M492" s="1">
        <v>0</v>
      </c>
      <c r="N492" s="1">
        <v>59</v>
      </c>
      <c r="O492" s="1">
        <v>0</v>
      </c>
      <c r="P492" s="1">
        <v>0</v>
      </c>
      <c r="Q492" s="1">
        <v>0</v>
      </c>
      <c r="R492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492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492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492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493" spans="1:21">
      <c r="A493" t="s">
        <v>19</v>
      </c>
      <c r="B493" t="s">
        <v>514</v>
      </c>
      <c r="C493" t="s">
        <v>1937</v>
      </c>
      <c r="D493" t="s">
        <v>2477</v>
      </c>
      <c r="E493" s="1">
        <v>658</v>
      </c>
      <c r="F493" s="1">
        <v>658</v>
      </c>
      <c r="G493" s="1">
        <v>0</v>
      </c>
      <c r="H493" s="1">
        <v>0</v>
      </c>
      <c r="I493" s="1">
        <v>0</v>
      </c>
      <c r="J493" s="1">
        <v>0</v>
      </c>
      <c r="K493" s="1">
        <v>0</v>
      </c>
      <c r="L493" s="1">
        <v>0</v>
      </c>
      <c r="M493" s="1">
        <v>0</v>
      </c>
      <c r="N493" s="1">
        <v>0</v>
      </c>
      <c r="O493" s="1">
        <v>0</v>
      </c>
      <c r="P493" s="1">
        <v>658</v>
      </c>
      <c r="Q493" s="1">
        <v>0</v>
      </c>
      <c r="R493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493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493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493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494" spans="1:21">
      <c r="A494" t="s">
        <v>19</v>
      </c>
      <c r="B494" t="s">
        <v>515</v>
      </c>
      <c r="C494" t="s">
        <v>1952</v>
      </c>
      <c r="D494" t="s">
        <v>2478</v>
      </c>
      <c r="E494" s="1">
        <v>80</v>
      </c>
      <c r="F494" s="1">
        <v>80</v>
      </c>
      <c r="G494" s="1">
        <v>0</v>
      </c>
      <c r="H494" s="1">
        <v>0</v>
      </c>
      <c r="I494" s="1">
        <v>0</v>
      </c>
      <c r="J494" s="1">
        <v>0</v>
      </c>
      <c r="K494" s="1">
        <v>80</v>
      </c>
      <c r="L494" s="1">
        <v>0</v>
      </c>
      <c r="M494" s="1">
        <v>0</v>
      </c>
      <c r="N494" s="1">
        <v>0</v>
      </c>
      <c r="O494" s="1">
        <v>0</v>
      </c>
      <c r="P494" s="1">
        <v>0</v>
      </c>
      <c r="Q494" s="1">
        <v>80</v>
      </c>
      <c r="R494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494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494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494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495" spans="1:21">
      <c r="A495" t="s">
        <v>19</v>
      </c>
      <c r="B495" t="s">
        <v>516</v>
      </c>
      <c r="C495" t="s">
        <v>1940</v>
      </c>
      <c r="D495" t="s">
        <v>2479</v>
      </c>
      <c r="E495" s="1">
        <v>75</v>
      </c>
      <c r="F495" s="1">
        <v>2</v>
      </c>
      <c r="G495" s="1">
        <v>0</v>
      </c>
      <c r="H495" s="1">
        <v>0</v>
      </c>
      <c r="I495" s="1">
        <v>0</v>
      </c>
      <c r="J495" s="1">
        <v>73</v>
      </c>
      <c r="K495" s="1">
        <v>0</v>
      </c>
      <c r="L495" s="1">
        <v>0</v>
      </c>
      <c r="M495" s="1">
        <v>0</v>
      </c>
      <c r="N495" s="1">
        <v>0</v>
      </c>
      <c r="O495" s="1">
        <v>0</v>
      </c>
      <c r="P495" s="1">
        <v>75</v>
      </c>
      <c r="Q495" s="1">
        <v>0</v>
      </c>
      <c r="R495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495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495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495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496" spans="1:21">
      <c r="A496" t="s">
        <v>19</v>
      </c>
      <c r="B496" t="s">
        <v>517</v>
      </c>
      <c r="C496" t="s">
        <v>1941</v>
      </c>
      <c r="D496" t="s">
        <v>2480</v>
      </c>
      <c r="E496" s="1">
        <v>149</v>
      </c>
      <c r="F496" s="1">
        <v>144</v>
      </c>
      <c r="G496" s="1">
        <v>5</v>
      </c>
      <c r="H496" s="1">
        <v>0</v>
      </c>
      <c r="I496" s="1">
        <v>0</v>
      </c>
      <c r="J496" s="1">
        <v>0</v>
      </c>
      <c r="K496" s="1">
        <v>0</v>
      </c>
      <c r="L496" s="1">
        <v>0</v>
      </c>
      <c r="M496" s="1">
        <v>0</v>
      </c>
      <c r="N496" s="1">
        <v>0</v>
      </c>
      <c r="O496" s="1">
        <v>0</v>
      </c>
      <c r="P496" s="1">
        <v>149</v>
      </c>
      <c r="Q496" s="1">
        <v>0</v>
      </c>
      <c r="R496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496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496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496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497" spans="1:21">
      <c r="A497" t="s">
        <v>19</v>
      </c>
      <c r="B497" t="s">
        <v>518</v>
      </c>
      <c r="C497" t="s">
        <v>1941</v>
      </c>
      <c r="D497" t="s">
        <v>2481</v>
      </c>
      <c r="E497" s="1">
        <v>72</v>
      </c>
      <c r="F497" s="1">
        <v>72</v>
      </c>
      <c r="G497" s="1">
        <v>0</v>
      </c>
      <c r="H497" s="1">
        <v>0</v>
      </c>
      <c r="I497" s="1">
        <v>0</v>
      </c>
      <c r="J497" s="1">
        <v>0</v>
      </c>
      <c r="K497" s="1">
        <v>0</v>
      </c>
      <c r="L497" s="1">
        <v>0</v>
      </c>
      <c r="M497" s="1">
        <v>0</v>
      </c>
      <c r="N497" s="1">
        <v>72</v>
      </c>
      <c r="O497" s="1">
        <v>0</v>
      </c>
      <c r="P497" s="1">
        <v>0</v>
      </c>
      <c r="Q497" s="1">
        <v>0</v>
      </c>
      <c r="R497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497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497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497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498" spans="1:21">
      <c r="A498" t="s">
        <v>19</v>
      </c>
      <c r="B498" t="s">
        <v>519</v>
      </c>
      <c r="C498" t="s">
        <v>1947</v>
      </c>
      <c r="D498" t="s">
        <v>2482</v>
      </c>
      <c r="E498" s="1">
        <v>40</v>
      </c>
      <c r="F498" s="1">
        <v>40</v>
      </c>
      <c r="G498" s="1">
        <v>0</v>
      </c>
      <c r="H498" s="1">
        <v>0</v>
      </c>
      <c r="I498" s="1">
        <v>0</v>
      </c>
      <c r="J498" s="1">
        <v>0</v>
      </c>
      <c r="K498" s="1">
        <v>0</v>
      </c>
      <c r="L498" s="1">
        <v>0</v>
      </c>
      <c r="M498" s="1">
        <v>0</v>
      </c>
      <c r="N498" s="1">
        <v>0</v>
      </c>
      <c r="O498" s="1">
        <v>40</v>
      </c>
      <c r="P498" s="1">
        <v>0</v>
      </c>
      <c r="Q498" s="1">
        <v>0</v>
      </c>
      <c r="R498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498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498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498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499" spans="1:21">
      <c r="A499" t="s">
        <v>19</v>
      </c>
      <c r="B499" t="s">
        <v>520</v>
      </c>
      <c r="C499" t="s">
        <v>1941</v>
      </c>
      <c r="D499" t="s">
        <v>2483</v>
      </c>
      <c r="E499" s="1">
        <v>130</v>
      </c>
      <c r="F499" s="1">
        <v>124</v>
      </c>
      <c r="G499" s="1">
        <v>6</v>
      </c>
      <c r="H499" s="1">
        <v>0</v>
      </c>
      <c r="I499" s="1">
        <v>0</v>
      </c>
      <c r="J499" s="1">
        <v>0</v>
      </c>
      <c r="K499" s="1">
        <v>0</v>
      </c>
      <c r="L499" s="1">
        <v>0</v>
      </c>
      <c r="M499" s="1">
        <v>130</v>
      </c>
      <c r="N499" s="1">
        <v>0</v>
      </c>
      <c r="O499" s="1">
        <v>0</v>
      </c>
      <c r="P499" s="1">
        <v>0</v>
      </c>
      <c r="Q499" s="1">
        <v>0</v>
      </c>
      <c r="R499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499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499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499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500" spans="1:21">
      <c r="A500" t="s">
        <v>19</v>
      </c>
      <c r="B500" t="s">
        <v>521</v>
      </c>
      <c r="C500" t="s">
        <v>1949</v>
      </c>
      <c r="D500" t="s">
        <v>2143</v>
      </c>
      <c r="E500" s="1">
        <v>91</v>
      </c>
      <c r="F500" s="1">
        <v>86</v>
      </c>
      <c r="G500" s="1">
        <v>5</v>
      </c>
      <c r="H500" s="1">
        <v>0</v>
      </c>
      <c r="I500" s="1">
        <v>0</v>
      </c>
      <c r="J500" s="1">
        <v>0</v>
      </c>
      <c r="K500" s="1">
        <v>0</v>
      </c>
      <c r="L500" s="1">
        <v>0</v>
      </c>
      <c r="M500" s="1">
        <v>0</v>
      </c>
      <c r="N500" s="1">
        <v>0</v>
      </c>
      <c r="O500" s="1">
        <v>0</v>
      </c>
      <c r="P500" s="1">
        <v>91</v>
      </c>
      <c r="Q500" s="1">
        <v>0</v>
      </c>
      <c r="R500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500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500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500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501" spans="1:21">
      <c r="A501" t="s">
        <v>19</v>
      </c>
      <c r="B501" t="s">
        <v>522</v>
      </c>
      <c r="C501" t="s">
        <v>1948</v>
      </c>
      <c r="D501" t="s">
        <v>2484</v>
      </c>
      <c r="E501" s="1">
        <v>75</v>
      </c>
      <c r="F501" s="1">
        <v>75</v>
      </c>
      <c r="G501" s="1">
        <v>0</v>
      </c>
      <c r="H501" s="1">
        <v>0</v>
      </c>
      <c r="I501" s="1">
        <v>0</v>
      </c>
      <c r="J501" s="1">
        <v>0</v>
      </c>
      <c r="K501" s="1">
        <v>0</v>
      </c>
      <c r="L501" s="1">
        <v>75</v>
      </c>
      <c r="M501" s="1">
        <v>0</v>
      </c>
      <c r="N501" s="1">
        <v>0</v>
      </c>
      <c r="O501" s="1">
        <v>0</v>
      </c>
      <c r="P501" s="1">
        <v>0</v>
      </c>
      <c r="Q501" s="1">
        <v>0</v>
      </c>
      <c r="R501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501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501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501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502" spans="1:21">
      <c r="A502" t="s">
        <v>19</v>
      </c>
      <c r="B502" t="s">
        <v>523</v>
      </c>
      <c r="C502" t="s">
        <v>1943</v>
      </c>
      <c r="D502" t="s">
        <v>2485</v>
      </c>
      <c r="E502" s="1">
        <v>74</v>
      </c>
      <c r="F502" s="1">
        <v>74</v>
      </c>
      <c r="G502" s="1">
        <v>0</v>
      </c>
      <c r="H502" s="1">
        <v>0</v>
      </c>
      <c r="I502" s="1">
        <v>0</v>
      </c>
      <c r="J502" s="1">
        <v>0</v>
      </c>
      <c r="K502" s="1">
        <v>0</v>
      </c>
      <c r="L502" s="1">
        <v>0</v>
      </c>
      <c r="M502" s="1">
        <v>0</v>
      </c>
      <c r="N502" s="1">
        <v>0</v>
      </c>
      <c r="O502" s="1">
        <v>0</v>
      </c>
      <c r="P502" s="1">
        <v>74</v>
      </c>
      <c r="Q502" s="1">
        <v>0</v>
      </c>
      <c r="R502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502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502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502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503" spans="1:21">
      <c r="A503" t="s">
        <v>19</v>
      </c>
      <c r="B503" t="s">
        <v>524</v>
      </c>
      <c r="C503" t="s">
        <v>1941</v>
      </c>
      <c r="D503" t="s">
        <v>2486</v>
      </c>
      <c r="E503" s="1">
        <v>60</v>
      </c>
      <c r="F503" s="1">
        <v>60</v>
      </c>
      <c r="G503" s="1">
        <v>0</v>
      </c>
      <c r="H503" s="1">
        <v>0</v>
      </c>
      <c r="I503" s="1">
        <v>0</v>
      </c>
      <c r="J503" s="1">
        <v>0</v>
      </c>
      <c r="K503" s="1">
        <v>60</v>
      </c>
      <c r="L503" s="1">
        <v>0</v>
      </c>
      <c r="M503" s="1">
        <v>0</v>
      </c>
      <c r="N503" s="1">
        <v>0</v>
      </c>
      <c r="O503" s="1">
        <v>0</v>
      </c>
      <c r="P503" s="1">
        <v>0</v>
      </c>
      <c r="Q503" s="1">
        <v>60</v>
      </c>
      <c r="R503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503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503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503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504" spans="1:21">
      <c r="A504" t="s">
        <v>19</v>
      </c>
      <c r="B504" t="s">
        <v>525</v>
      </c>
      <c r="C504" t="s">
        <v>1945</v>
      </c>
      <c r="D504" t="s">
        <v>2487</v>
      </c>
      <c r="E504" s="1">
        <v>120</v>
      </c>
      <c r="F504" s="1">
        <v>120</v>
      </c>
      <c r="G504" s="1">
        <v>0</v>
      </c>
      <c r="H504" s="1">
        <v>0</v>
      </c>
      <c r="I504" s="1">
        <v>0</v>
      </c>
      <c r="J504" s="1">
        <v>0</v>
      </c>
      <c r="K504" s="1">
        <v>0</v>
      </c>
      <c r="L504" s="1">
        <v>0</v>
      </c>
      <c r="M504" s="1">
        <v>0</v>
      </c>
      <c r="N504" s="1">
        <v>0</v>
      </c>
      <c r="O504" s="1">
        <v>120</v>
      </c>
      <c r="P504" s="1">
        <v>0</v>
      </c>
      <c r="Q504" s="1">
        <v>0</v>
      </c>
      <c r="R504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504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504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504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505" spans="1:21">
      <c r="A505" t="s">
        <v>19</v>
      </c>
      <c r="B505" t="s">
        <v>526</v>
      </c>
      <c r="C505" t="s">
        <v>1941</v>
      </c>
      <c r="D505" t="s">
        <v>2488</v>
      </c>
      <c r="E505" s="1">
        <v>161</v>
      </c>
      <c r="F505" s="1">
        <v>161</v>
      </c>
      <c r="G505" s="1">
        <v>0</v>
      </c>
      <c r="H505" s="1">
        <v>0</v>
      </c>
      <c r="I505" s="1">
        <v>0</v>
      </c>
      <c r="J505" s="1">
        <v>0</v>
      </c>
      <c r="K505" s="1">
        <v>0</v>
      </c>
      <c r="L505" s="1">
        <v>0</v>
      </c>
      <c r="M505" s="1">
        <v>161</v>
      </c>
      <c r="N505" s="1">
        <v>0</v>
      </c>
      <c r="O505" s="1">
        <v>0</v>
      </c>
      <c r="P505" s="1">
        <v>0</v>
      </c>
      <c r="Q505" s="1">
        <v>0</v>
      </c>
      <c r="R505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505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505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505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506" spans="1:21">
      <c r="A506" t="s">
        <v>19</v>
      </c>
      <c r="B506" t="s">
        <v>527</v>
      </c>
      <c r="C506" t="s">
        <v>1941</v>
      </c>
      <c r="D506" t="s">
        <v>2489</v>
      </c>
      <c r="E506" s="1">
        <v>90</v>
      </c>
      <c r="F506" s="1">
        <v>90</v>
      </c>
      <c r="G506" s="1">
        <v>0</v>
      </c>
      <c r="H506" s="1">
        <v>0</v>
      </c>
      <c r="I506" s="1">
        <v>0</v>
      </c>
      <c r="J506" s="1">
        <v>0</v>
      </c>
      <c r="K506" s="1">
        <v>0</v>
      </c>
      <c r="L506" s="1">
        <v>0</v>
      </c>
      <c r="M506" s="1">
        <v>0</v>
      </c>
      <c r="N506" s="1">
        <v>90</v>
      </c>
      <c r="O506" s="1">
        <v>0</v>
      </c>
      <c r="P506" s="1">
        <v>0</v>
      </c>
      <c r="Q506" s="1">
        <v>0</v>
      </c>
      <c r="R506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506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506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506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507" spans="1:21">
      <c r="A507" t="s">
        <v>19</v>
      </c>
      <c r="B507" t="s">
        <v>528</v>
      </c>
      <c r="C507" t="s">
        <v>1941</v>
      </c>
      <c r="D507" t="s">
        <v>2490</v>
      </c>
      <c r="E507" s="1">
        <v>50</v>
      </c>
      <c r="F507" s="1">
        <v>50</v>
      </c>
      <c r="G507" s="1">
        <v>0</v>
      </c>
      <c r="H507" s="1">
        <v>0</v>
      </c>
      <c r="I507" s="1">
        <v>0</v>
      </c>
      <c r="J507" s="1">
        <v>0</v>
      </c>
      <c r="K507" s="1">
        <v>0</v>
      </c>
      <c r="L507" s="1">
        <v>0</v>
      </c>
      <c r="M507" s="1">
        <v>0</v>
      </c>
      <c r="N507" s="1">
        <v>50</v>
      </c>
      <c r="O507" s="1">
        <v>0</v>
      </c>
      <c r="P507" s="1">
        <v>0</v>
      </c>
      <c r="Q507" s="1">
        <v>0</v>
      </c>
      <c r="R507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507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507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507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508" spans="1:21">
      <c r="A508" t="s">
        <v>19</v>
      </c>
      <c r="B508" t="s">
        <v>529</v>
      </c>
      <c r="C508" t="s">
        <v>1941</v>
      </c>
      <c r="D508" t="s">
        <v>2491</v>
      </c>
      <c r="E508" s="1">
        <v>107</v>
      </c>
      <c r="F508" s="1">
        <v>104</v>
      </c>
      <c r="G508" s="1">
        <v>3</v>
      </c>
      <c r="H508" s="1">
        <v>0</v>
      </c>
      <c r="I508" s="1">
        <v>0</v>
      </c>
      <c r="J508" s="1">
        <v>0</v>
      </c>
      <c r="K508" s="1">
        <v>0</v>
      </c>
      <c r="L508" s="1">
        <v>0</v>
      </c>
      <c r="M508" s="1">
        <v>0</v>
      </c>
      <c r="N508" s="1">
        <v>107</v>
      </c>
      <c r="O508" s="1">
        <v>0</v>
      </c>
      <c r="P508" s="1">
        <v>0</v>
      </c>
      <c r="Q508" s="1">
        <v>0</v>
      </c>
      <c r="R508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508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508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508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509" spans="1:21">
      <c r="A509" t="s">
        <v>19</v>
      </c>
      <c r="B509" t="s">
        <v>530</v>
      </c>
      <c r="C509" t="s">
        <v>1945</v>
      </c>
      <c r="D509" t="s">
        <v>2492</v>
      </c>
      <c r="E509" s="1">
        <v>85</v>
      </c>
      <c r="F509" s="1">
        <v>82</v>
      </c>
      <c r="G509" s="1">
        <v>3</v>
      </c>
      <c r="H509" s="1">
        <v>0</v>
      </c>
      <c r="I509" s="1">
        <v>0</v>
      </c>
      <c r="J509" s="1">
        <v>0</v>
      </c>
      <c r="K509" s="1">
        <v>0</v>
      </c>
      <c r="L509" s="1">
        <v>0</v>
      </c>
      <c r="M509" s="1">
        <v>0</v>
      </c>
      <c r="N509" s="1">
        <v>0</v>
      </c>
      <c r="O509" s="1">
        <v>0</v>
      </c>
      <c r="P509" s="1">
        <v>85</v>
      </c>
      <c r="Q509" s="1">
        <v>0</v>
      </c>
      <c r="R509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509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509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509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510" spans="1:21">
      <c r="A510" t="s">
        <v>19</v>
      </c>
      <c r="B510" t="s">
        <v>531</v>
      </c>
      <c r="C510" t="s">
        <v>1935</v>
      </c>
      <c r="D510" t="s">
        <v>2493</v>
      </c>
      <c r="E510" s="1">
        <v>31</v>
      </c>
      <c r="F510" s="1">
        <v>31</v>
      </c>
      <c r="G510" s="1">
        <v>0</v>
      </c>
      <c r="H510" s="1">
        <v>0</v>
      </c>
      <c r="I510" s="1">
        <v>0</v>
      </c>
      <c r="J510" s="1">
        <v>0</v>
      </c>
      <c r="K510" s="1">
        <v>0</v>
      </c>
      <c r="L510" s="1">
        <v>0</v>
      </c>
      <c r="M510" s="1">
        <v>0</v>
      </c>
      <c r="N510" s="1">
        <v>0</v>
      </c>
      <c r="O510" s="1">
        <v>0</v>
      </c>
      <c r="P510" s="1">
        <v>31</v>
      </c>
      <c r="Q510" s="1">
        <v>0</v>
      </c>
      <c r="R510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510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510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510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511" spans="1:21">
      <c r="A511" t="s">
        <v>19</v>
      </c>
      <c r="B511" t="s">
        <v>532</v>
      </c>
      <c r="C511" t="s">
        <v>1945</v>
      </c>
      <c r="D511" t="s">
        <v>2494</v>
      </c>
      <c r="E511" s="1">
        <v>144</v>
      </c>
      <c r="F511" s="1">
        <v>138</v>
      </c>
      <c r="G511" s="1">
        <v>6</v>
      </c>
      <c r="H511" s="1">
        <v>0</v>
      </c>
      <c r="I511" s="1">
        <v>0</v>
      </c>
      <c r="J511" s="1">
        <v>0</v>
      </c>
      <c r="K511" s="1">
        <v>144</v>
      </c>
      <c r="L511" s="1">
        <v>0</v>
      </c>
      <c r="M511" s="1">
        <v>0</v>
      </c>
      <c r="N511" s="1">
        <v>0</v>
      </c>
      <c r="O511" s="1">
        <v>0</v>
      </c>
      <c r="P511" s="1">
        <v>0</v>
      </c>
      <c r="Q511" s="1">
        <v>144</v>
      </c>
      <c r="R511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511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511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511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512" spans="1:21">
      <c r="A512" t="s">
        <v>19</v>
      </c>
      <c r="B512" t="s">
        <v>533</v>
      </c>
      <c r="C512" t="s">
        <v>1948</v>
      </c>
      <c r="D512" t="s">
        <v>2495</v>
      </c>
      <c r="E512" s="1">
        <v>71</v>
      </c>
      <c r="F512" s="1">
        <v>71</v>
      </c>
      <c r="G512" s="1">
        <v>0</v>
      </c>
      <c r="H512" s="1">
        <v>0</v>
      </c>
      <c r="I512" s="1">
        <v>0</v>
      </c>
      <c r="J512" s="1">
        <v>0</v>
      </c>
      <c r="K512" s="1">
        <v>0</v>
      </c>
      <c r="L512" s="1">
        <v>0</v>
      </c>
      <c r="M512" s="1">
        <v>71</v>
      </c>
      <c r="N512" s="1">
        <v>0</v>
      </c>
      <c r="O512" s="1">
        <v>0</v>
      </c>
      <c r="P512" s="1">
        <v>0</v>
      </c>
      <c r="Q512" s="1">
        <v>0</v>
      </c>
      <c r="R512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512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512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512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513" spans="1:21">
      <c r="A513" t="s">
        <v>19</v>
      </c>
      <c r="B513" t="s">
        <v>534</v>
      </c>
      <c r="C513" t="s">
        <v>1949</v>
      </c>
      <c r="D513" t="s">
        <v>2496</v>
      </c>
      <c r="E513" s="1">
        <v>27</v>
      </c>
      <c r="F513" s="1">
        <v>27</v>
      </c>
      <c r="G513" s="1">
        <v>0</v>
      </c>
      <c r="H513" s="1">
        <v>0</v>
      </c>
      <c r="I513" s="1">
        <v>0</v>
      </c>
      <c r="J513" s="1">
        <v>0</v>
      </c>
      <c r="K513" s="1">
        <v>0</v>
      </c>
      <c r="L513" s="1">
        <v>0</v>
      </c>
      <c r="M513" s="1">
        <v>0</v>
      </c>
      <c r="N513" s="1">
        <v>0</v>
      </c>
      <c r="O513" s="1">
        <v>0</v>
      </c>
      <c r="P513" s="1">
        <v>27</v>
      </c>
      <c r="Q513" s="1">
        <v>0</v>
      </c>
      <c r="R513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513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513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513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514" spans="1:21">
      <c r="A514" t="s">
        <v>19</v>
      </c>
      <c r="B514" t="s">
        <v>535</v>
      </c>
      <c r="C514" t="s">
        <v>1948</v>
      </c>
      <c r="D514" t="s">
        <v>2497</v>
      </c>
      <c r="E514" s="1">
        <v>433</v>
      </c>
      <c r="F514" s="1">
        <v>433</v>
      </c>
      <c r="G514" s="1">
        <v>0</v>
      </c>
      <c r="H514" s="1">
        <v>0</v>
      </c>
      <c r="I514" s="1">
        <v>0</v>
      </c>
      <c r="J514" s="1">
        <v>0</v>
      </c>
      <c r="K514" s="1">
        <v>0</v>
      </c>
      <c r="L514" s="1">
        <v>0</v>
      </c>
      <c r="M514" s="1">
        <v>0</v>
      </c>
      <c r="N514" s="1">
        <v>64</v>
      </c>
      <c r="O514" s="1">
        <v>0</v>
      </c>
      <c r="P514" s="1">
        <v>369</v>
      </c>
      <c r="Q514" s="1">
        <v>0</v>
      </c>
      <c r="R514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514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514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514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515" spans="1:21">
      <c r="A515" t="s">
        <v>19</v>
      </c>
      <c r="B515" t="s">
        <v>536</v>
      </c>
      <c r="C515" t="s">
        <v>1941</v>
      </c>
      <c r="D515" t="s">
        <v>2498</v>
      </c>
      <c r="E515" s="1">
        <v>61</v>
      </c>
      <c r="F515" s="1">
        <v>54</v>
      </c>
      <c r="G515" s="1">
        <v>0</v>
      </c>
      <c r="H515" s="1">
        <v>0</v>
      </c>
      <c r="I515" s="1">
        <v>7</v>
      </c>
      <c r="J515" s="1">
        <v>0</v>
      </c>
      <c r="K515" s="1">
        <v>61</v>
      </c>
      <c r="L515" s="1">
        <v>0</v>
      </c>
      <c r="M515" s="1">
        <v>0</v>
      </c>
      <c r="N515" s="1">
        <v>0</v>
      </c>
      <c r="O515" s="1">
        <v>0</v>
      </c>
      <c r="P515" s="1">
        <v>0</v>
      </c>
      <c r="Q515" s="1">
        <v>61</v>
      </c>
      <c r="R515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515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515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515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516" spans="1:21">
      <c r="A516" t="s">
        <v>19</v>
      </c>
      <c r="B516" t="s">
        <v>537</v>
      </c>
      <c r="C516" t="s">
        <v>1942</v>
      </c>
      <c r="D516" t="s">
        <v>2499</v>
      </c>
      <c r="E516" s="1">
        <v>60</v>
      </c>
      <c r="F516" s="1">
        <v>60</v>
      </c>
      <c r="G516" s="1">
        <v>0</v>
      </c>
      <c r="H516" s="1">
        <v>0</v>
      </c>
      <c r="I516" s="1">
        <v>0</v>
      </c>
      <c r="J516" s="1">
        <v>0</v>
      </c>
      <c r="K516" s="1">
        <v>0</v>
      </c>
      <c r="L516" s="1">
        <v>60</v>
      </c>
      <c r="M516" s="1">
        <v>0</v>
      </c>
      <c r="N516" s="1">
        <v>0</v>
      </c>
      <c r="O516" s="1">
        <v>0</v>
      </c>
      <c r="P516" s="1">
        <v>0</v>
      </c>
      <c r="Q516" s="1">
        <v>0</v>
      </c>
      <c r="R516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516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516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516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517" spans="1:21">
      <c r="A517" t="s">
        <v>19</v>
      </c>
      <c r="B517" t="s">
        <v>538</v>
      </c>
      <c r="C517" t="s">
        <v>1941</v>
      </c>
      <c r="D517" t="s">
        <v>2500</v>
      </c>
      <c r="E517" s="1">
        <v>122</v>
      </c>
      <c r="F517" s="1">
        <v>113</v>
      </c>
      <c r="G517" s="1">
        <v>9</v>
      </c>
      <c r="H517" s="1">
        <v>0</v>
      </c>
      <c r="I517" s="1">
        <v>0</v>
      </c>
      <c r="J517" s="1">
        <v>0</v>
      </c>
      <c r="K517" s="1">
        <v>0</v>
      </c>
      <c r="L517" s="1">
        <v>0</v>
      </c>
      <c r="M517" s="1">
        <v>0</v>
      </c>
      <c r="N517" s="1">
        <v>122</v>
      </c>
      <c r="O517" s="1">
        <v>0</v>
      </c>
      <c r="P517" s="1">
        <v>0</v>
      </c>
      <c r="Q517" s="1">
        <v>0</v>
      </c>
      <c r="R517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517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517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517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518" spans="1:21">
      <c r="A518" t="s">
        <v>19</v>
      </c>
      <c r="B518" t="s">
        <v>539</v>
      </c>
      <c r="C518" t="s">
        <v>1943</v>
      </c>
      <c r="D518" t="s">
        <v>2501</v>
      </c>
      <c r="E518" s="1">
        <v>44</v>
      </c>
      <c r="F518" s="1">
        <v>39</v>
      </c>
      <c r="G518" s="1">
        <v>5</v>
      </c>
      <c r="H518" s="1">
        <v>0</v>
      </c>
      <c r="I518" s="1">
        <v>0</v>
      </c>
      <c r="J518" s="1">
        <v>0</v>
      </c>
      <c r="K518" s="1">
        <v>0</v>
      </c>
      <c r="L518" s="1">
        <v>0</v>
      </c>
      <c r="M518" s="1">
        <v>0</v>
      </c>
      <c r="N518" s="1">
        <v>44</v>
      </c>
      <c r="O518" s="1">
        <v>0</v>
      </c>
      <c r="P518" s="1">
        <v>0</v>
      </c>
      <c r="Q518" s="1">
        <v>0</v>
      </c>
      <c r="R518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518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518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518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519" spans="1:21">
      <c r="A519" t="s">
        <v>19</v>
      </c>
      <c r="B519" t="s">
        <v>540</v>
      </c>
      <c r="C519" t="s">
        <v>1952</v>
      </c>
      <c r="D519" t="s">
        <v>2502</v>
      </c>
      <c r="E519" s="1">
        <v>118</v>
      </c>
      <c r="F519" s="1">
        <v>116</v>
      </c>
      <c r="G519" s="1">
        <v>2</v>
      </c>
      <c r="H519" s="1">
        <v>0</v>
      </c>
      <c r="I519" s="1">
        <v>0</v>
      </c>
      <c r="J519" s="1">
        <v>0</v>
      </c>
      <c r="K519" s="1">
        <v>118</v>
      </c>
      <c r="L519" s="1">
        <v>0</v>
      </c>
      <c r="M519" s="1">
        <v>0</v>
      </c>
      <c r="N519" s="1">
        <v>0</v>
      </c>
      <c r="O519" s="1">
        <v>0</v>
      </c>
      <c r="P519" s="1">
        <v>0</v>
      </c>
      <c r="Q519" s="1">
        <v>118</v>
      </c>
      <c r="R519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519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519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519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520" spans="1:21">
      <c r="A520" t="s">
        <v>19</v>
      </c>
      <c r="B520" t="s">
        <v>541</v>
      </c>
      <c r="C520" t="s">
        <v>1935</v>
      </c>
      <c r="D520" t="s">
        <v>2503</v>
      </c>
      <c r="E520" s="1">
        <v>130</v>
      </c>
      <c r="F520" s="1">
        <v>130</v>
      </c>
      <c r="G520" s="1">
        <v>0</v>
      </c>
      <c r="H520" s="1">
        <v>0</v>
      </c>
      <c r="I520" s="1">
        <v>0</v>
      </c>
      <c r="J520" s="1">
        <v>0</v>
      </c>
      <c r="K520" s="1">
        <v>0</v>
      </c>
      <c r="L520" s="1">
        <v>130</v>
      </c>
      <c r="M520" s="1">
        <v>0</v>
      </c>
      <c r="N520" s="1">
        <v>0</v>
      </c>
      <c r="O520" s="1">
        <v>0</v>
      </c>
      <c r="P520" s="1">
        <v>0</v>
      </c>
      <c r="Q520" s="1">
        <v>0</v>
      </c>
      <c r="R520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520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520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520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521" spans="1:21">
      <c r="A521" t="s">
        <v>19</v>
      </c>
      <c r="B521" t="s">
        <v>542</v>
      </c>
      <c r="C521" t="s">
        <v>1948</v>
      </c>
      <c r="D521" t="s">
        <v>2504</v>
      </c>
      <c r="E521" s="1">
        <v>102</v>
      </c>
      <c r="F521" s="1">
        <v>102</v>
      </c>
      <c r="G521" s="1">
        <v>0</v>
      </c>
      <c r="H521" s="1">
        <v>0</v>
      </c>
      <c r="I521" s="1">
        <v>0</v>
      </c>
      <c r="J521" s="1">
        <v>0</v>
      </c>
      <c r="K521" s="1">
        <v>0</v>
      </c>
      <c r="L521" s="1">
        <v>0</v>
      </c>
      <c r="M521" s="1">
        <v>102</v>
      </c>
      <c r="N521" s="1">
        <v>0</v>
      </c>
      <c r="O521" s="1">
        <v>0</v>
      </c>
      <c r="P521" s="1">
        <v>0</v>
      </c>
      <c r="Q521" s="1">
        <v>0</v>
      </c>
      <c r="R521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521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521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521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522" spans="1:21">
      <c r="A522" t="s">
        <v>19</v>
      </c>
      <c r="B522" t="s">
        <v>543</v>
      </c>
      <c r="C522" t="s">
        <v>1944</v>
      </c>
      <c r="D522" t="s">
        <v>2505</v>
      </c>
      <c r="E522" s="1">
        <v>75</v>
      </c>
      <c r="F522" s="1">
        <v>75</v>
      </c>
      <c r="G522" s="1">
        <v>0</v>
      </c>
      <c r="H522" s="1">
        <v>0</v>
      </c>
      <c r="I522" s="1">
        <v>0</v>
      </c>
      <c r="J522" s="1">
        <v>0</v>
      </c>
      <c r="K522" s="1">
        <v>75</v>
      </c>
      <c r="L522" s="1">
        <v>0</v>
      </c>
      <c r="M522" s="1">
        <v>0</v>
      </c>
      <c r="N522" s="1">
        <v>0</v>
      </c>
      <c r="O522" s="1">
        <v>0</v>
      </c>
      <c r="P522" s="1">
        <v>0</v>
      </c>
      <c r="Q522" s="1">
        <v>75</v>
      </c>
      <c r="R522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522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522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522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523" spans="1:21">
      <c r="A523" t="s">
        <v>19</v>
      </c>
      <c r="B523" t="s">
        <v>544</v>
      </c>
      <c r="C523" t="s">
        <v>1941</v>
      </c>
      <c r="D523" t="s">
        <v>2326</v>
      </c>
      <c r="E523" s="1">
        <v>129</v>
      </c>
      <c r="F523" s="1">
        <v>126</v>
      </c>
      <c r="G523" s="1">
        <v>3</v>
      </c>
      <c r="H523" s="1">
        <v>0</v>
      </c>
      <c r="I523" s="1">
        <v>0</v>
      </c>
      <c r="J523" s="1">
        <v>0</v>
      </c>
      <c r="K523" s="1">
        <v>0</v>
      </c>
      <c r="L523" s="1">
        <v>129</v>
      </c>
      <c r="M523" s="1">
        <v>0</v>
      </c>
      <c r="N523" s="1">
        <v>0</v>
      </c>
      <c r="O523" s="1">
        <v>0</v>
      </c>
      <c r="P523" s="1">
        <v>0</v>
      </c>
      <c r="Q523" s="1">
        <v>0</v>
      </c>
      <c r="R523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523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523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523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524" spans="1:21">
      <c r="A524" t="s">
        <v>19</v>
      </c>
      <c r="B524" t="s">
        <v>545</v>
      </c>
      <c r="C524" t="s">
        <v>1946</v>
      </c>
      <c r="D524" t="s">
        <v>2506</v>
      </c>
      <c r="E524" s="1">
        <v>198</v>
      </c>
      <c r="F524" s="1">
        <v>198</v>
      </c>
      <c r="G524" s="1">
        <v>0</v>
      </c>
      <c r="H524" s="1">
        <v>0</v>
      </c>
      <c r="I524" s="1">
        <v>0</v>
      </c>
      <c r="J524" s="1">
        <v>0</v>
      </c>
      <c r="K524" s="1">
        <v>198</v>
      </c>
      <c r="L524" s="1">
        <v>0</v>
      </c>
      <c r="M524" s="1">
        <v>0</v>
      </c>
      <c r="N524" s="1">
        <v>0</v>
      </c>
      <c r="O524" s="1">
        <v>0</v>
      </c>
      <c r="P524" s="1">
        <v>0</v>
      </c>
      <c r="Q524" s="1">
        <v>198</v>
      </c>
      <c r="R524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524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524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524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525" spans="1:21">
      <c r="A525" t="s">
        <v>19</v>
      </c>
      <c r="B525" t="s">
        <v>546</v>
      </c>
      <c r="C525" t="s">
        <v>1947</v>
      </c>
      <c r="D525" t="s">
        <v>2507</v>
      </c>
      <c r="E525" s="1">
        <v>43</v>
      </c>
      <c r="F525" s="1">
        <v>2</v>
      </c>
      <c r="G525" s="1">
        <v>0</v>
      </c>
      <c r="H525" s="1">
        <v>0</v>
      </c>
      <c r="I525" s="1">
        <v>0</v>
      </c>
      <c r="J525" s="1">
        <v>41</v>
      </c>
      <c r="K525" s="1">
        <v>43</v>
      </c>
      <c r="L525" s="1">
        <v>0</v>
      </c>
      <c r="M525" s="1">
        <v>0</v>
      </c>
      <c r="N525" s="1">
        <v>0</v>
      </c>
      <c r="O525" s="1">
        <v>0</v>
      </c>
      <c r="P525" s="1">
        <v>0</v>
      </c>
      <c r="Q525" s="1">
        <v>43</v>
      </c>
      <c r="R525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525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525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525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526" spans="1:21">
      <c r="A526" t="s">
        <v>19</v>
      </c>
      <c r="B526" t="s">
        <v>547</v>
      </c>
      <c r="C526" t="s">
        <v>1941</v>
      </c>
      <c r="D526" t="s">
        <v>2508</v>
      </c>
      <c r="E526" s="1">
        <v>199</v>
      </c>
      <c r="F526" s="1">
        <v>199</v>
      </c>
      <c r="G526" s="1">
        <v>0</v>
      </c>
      <c r="H526" s="1">
        <v>0</v>
      </c>
      <c r="I526" s="1">
        <v>0</v>
      </c>
      <c r="J526" s="1">
        <v>0</v>
      </c>
      <c r="K526" s="1">
        <v>199</v>
      </c>
      <c r="L526" s="1">
        <v>0</v>
      </c>
      <c r="M526" s="1">
        <v>0</v>
      </c>
      <c r="N526" s="1">
        <v>0</v>
      </c>
      <c r="O526" s="1">
        <v>0</v>
      </c>
      <c r="P526" s="1">
        <v>0</v>
      </c>
      <c r="Q526" s="1">
        <v>199</v>
      </c>
      <c r="R526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526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526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526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527" spans="1:21">
      <c r="A527" t="s">
        <v>19</v>
      </c>
      <c r="B527" t="s">
        <v>548</v>
      </c>
      <c r="C527" t="s">
        <v>1952</v>
      </c>
      <c r="D527" t="s">
        <v>2509</v>
      </c>
      <c r="E527" s="1">
        <v>81</v>
      </c>
      <c r="F527" s="1">
        <v>81</v>
      </c>
      <c r="G527" s="1">
        <v>0</v>
      </c>
      <c r="H527" s="1">
        <v>0</v>
      </c>
      <c r="I527" s="1">
        <v>0</v>
      </c>
      <c r="J527" s="1">
        <v>0</v>
      </c>
      <c r="K527" s="1">
        <v>81</v>
      </c>
      <c r="L527" s="1">
        <v>0</v>
      </c>
      <c r="M527" s="1">
        <v>0</v>
      </c>
      <c r="N527" s="1">
        <v>0</v>
      </c>
      <c r="O527" s="1">
        <v>0</v>
      </c>
      <c r="P527" s="1">
        <v>0</v>
      </c>
      <c r="Q527" s="1">
        <v>81</v>
      </c>
      <c r="R527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527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527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527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528" spans="1:21">
      <c r="A528" t="s">
        <v>19</v>
      </c>
      <c r="B528" t="s">
        <v>549</v>
      </c>
      <c r="C528" t="s">
        <v>1945</v>
      </c>
      <c r="D528" t="s">
        <v>2510</v>
      </c>
      <c r="E528" s="1">
        <v>84</v>
      </c>
      <c r="F528" s="1">
        <v>80</v>
      </c>
      <c r="G528" s="1">
        <v>4</v>
      </c>
      <c r="H528" s="1">
        <v>0</v>
      </c>
      <c r="I528" s="1">
        <v>0</v>
      </c>
      <c r="J528" s="1">
        <v>0</v>
      </c>
      <c r="K528" s="1">
        <v>84</v>
      </c>
      <c r="L528" s="1">
        <v>0</v>
      </c>
      <c r="M528" s="1">
        <v>0</v>
      </c>
      <c r="N528" s="1">
        <v>0</v>
      </c>
      <c r="O528" s="1">
        <v>0</v>
      </c>
      <c r="P528" s="1">
        <v>0</v>
      </c>
      <c r="Q528" s="1">
        <v>84</v>
      </c>
      <c r="R528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528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528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528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529" spans="1:21">
      <c r="A529" t="s">
        <v>19</v>
      </c>
      <c r="B529" t="s">
        <v>550</v>
      </c>
      <c r="C529" t="s">
        <v>1945</v>
      </c>
      <c r="D529" t="s">
        <v>2511</v>
      </c>
      <c r="E529" s="1">
        <v>161</v>
      </c>
      <c r="F529" s="1">
        <v>137</v>
      </c>
      <c r="G529" s="1">
        <v>0</v>
      </c>
      <c r="H529" s="1">
        <v>0</v>
      </c>
      <c r="I529" s="1">
        <v>0</v>
      </c>
      <c r="J529" s="1">
        <v>24</v>
      </c>
      <c r="K529" s="1">
        <v>0</v>
      </c>
      <c r="L529" s="1">
        <v>0</v>
      </c>
      <c r="M529" s="1">
        <v>0</v>
      </c>
      <c r="N529" s="1">
        <v>0</v>
      </c>
      <c r="O529" s="1">
        <v>0</v>
      </c>
      <c r="P529" s="1">
        <v>161</v>
      </c>
      <c r="Q529" s="1">
        <v>0</v>
      </c>
      <c r="R529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529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529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529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530" spans="1:21">
      <c r="A530" t="s">
        <v>19</v>
      </c>
      <c r="B530" t="s">
        <v>551</v>
      </c>
      <c r="C530" t="s">
        <v>1941</v>
      </c>
      <c r="D530" t="s">
        <v>2512</v>
      </c>
      <c r="E530" s="1">
        <v>81</v>
      </c>
      <c r="F530" s="1">
        <v>80</v>
      </c>
      <c r="G530" s="1">
        <v>1</v>
      </c>
      <c r="H530" s="1">
        <v>0</v>
      </c>
      <c r="I530" s="1">
        <v>0</v>
      </c>
      <c r="J530" s="1">
        <v>0</v>
      </c>
      <c r="K530" s="1">
        <v>0</v>
      </c>
      <c r="L530" s="1">
        <v>0</v>
      </c>
      <c r="M530" s="1">
        <v>0</v>
      </c>
      <c r="N530" s="1">
        <v>81</v>
      </c>
      <c r="O530" s="1">
        <v>0</v>
      </c>
      <c r="P530" s="1">
        <v>0</v>
      </c>
      <c r="Q530" s="1">
        <v>0</v>
      </c>
      <c r="R530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530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530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530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531" spans="1:21">
      <c r="A531" t="s">
        <v>19</v>
      </c>
      <c r="B531" t="s">
        <v>552</v>
      </c>
      <c r="C531" t="s">
        <v>1947</v>
      </c>
      <c r="D531" t="s">
        <v>2513</v>
      </c>
      <c r="E531" s="1">
        <v>70</v>
      </c>
      <c r="F531" s="1">
        <v>14</v>
      </c>
      <c r="G531" s="1">
        <v>0</v>
      </c>
      <c r="H531" s="1">
        <v>0</v>
      </c>
      <c r="I531" s="1">
        <v>0</v>
      </c>
      <c r="J531" s="1">
        <v>56</v>
      </c>
      <c r="K531" s="1">
        <v>70</v>
      </c>
      <c r="L531" s="1">
        <v>0</v>
      </c>
      <c r="M531" s="1">
        <v>0</v>
      </c>
      <c r="N531" s="1">
        <v>0</v>
      </c>
      <c r="O531" s="1">
        <v>0</v>
      </c>
      <c r="P531" s="1">
        <v>0</v>
      </c>
      <c r="Q531" s="1">
        <v>70</v>
      </c>
      <c r="R531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531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531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531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532" spans="1:21">
      <c r="A532" t="s">
        <v>19</v>
      </c>
      <c r="B532" t="s">
        <v>553</v>
      </c>
      <c r="C532" t="s">
        <v>1961</v>
      </c>
      <c r="D532" t="s">
        <v>2514</v>
      </c>
      <c r="E532" s="1">
        <v>18</v>
      </c>
      <c r="F532" s="1">
        <v>18</v>
      </c>
      <c r="G532" s="1">
        <v>0</v>
      </c>
      <c r="H532" s="1">
        <v>0</v>
      </c>
      <c r="I532" s="1">
        <v>0</v>
      </c>
      <c r="J532" s="1">
        <v>0</v>
      </c>
      <c r="K532" s="1">
        <v>18</v>
      </c>
      <c r="L532" s="1">
        <v>0</v>
      </c>
      <c r="M532" s="1">
        <v>0</v>
      </c>
      <c r="N532" s="1">
        <v>0</v>
      </c>
      <c r="O532" s="1">
        <v>0</v>
      </c>
      <c r="P532" s="1">
        <v>0</v>
      </c>
      <c r="Q532" s="1">
        <v>18</v>
      </c>
      <c r="R532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532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532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532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533" spans="1:21">
      <c r="A533" t="s">
        <v>19</v>
      </c>
      <c r="B533" t="s">
        <v>554</v>
      </c>
      <c r="C533" t="s">
        <v>1935</v>
      </c>
      <c r="D533" t="s">
        <v>2515</v>
      </c>
      <c r="E533" s="1">
        <v>36</v>
      </c>
      <c r="F533" s="1">
        <v>36</v>
      </c>
      <c r="G533" s="1">
        <v>0</v>
      </c>
      <c r="H533" s="1">
        <v>0</v>
      </c>
      <c r="I533" s="1">
        <v>0</v>
      </c>
      <c r="J533" s="1">
        <v>0</v>
      </c>
      <c r="K533" s="1">
        <v>0</v>
      </c>
      <c r="L533" s="1">
        <v>0</v>
      </c>
      <c r="M533" s="1">
        <v>36</v>
      </c>
      <c r="N533" s="1">
        <v>0</v>
      </c>
      <c r="O533" s="1">
        <v>0</v>
      </c>
      <c r="P533" s="1">
        <v>0</v>
      </c>
      <c r="Q533" s="1">
        <v>0</v>
      </c>
      <c r="R533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533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533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533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534" spans="1:21">
      <c r="A534" t="s">
        <v>19</v>
      </c>
      <c r="B534" t="s">
        <v>555</v>
      </c>
      <c r="C534" t="s">
        <v>1948</v>
      </c>
      <c r="D534" t="s">
        <v>2516</v>
      </c>
      <c r="E534" s="1">
        <v>226</v>
      </c>
      <c r="F534" s="1">
        <v>134</v>
      </c>
      <c r="G534" s="1">
        <v>0</v>
      </c>
      <c r="H534" s="1">
        <v>0</v>
      </c>
      <c r="I534" s="1">
        <v>0</v>
      </c>
      <c r="J534" s="1">
        <v>92</v>
      </c>
      <c r="K534" s="1">
        <v>0</v>
      </c>
      <c r="L534" s="1">
        <v>0</v>
      </c>
      <c r="M534" s="1">
        <v>0</v>
      </c>
      <c r="N534" s="1">
        <v>0</v>
      </c>
      <c r="O534" s="1">
        <v>226</v>
      </c>
      <c r="P534" s="1">
        <v>0</v>
      </c>
      <c r="Q534" s="1">
        <v>0</v>
      </c>
      <c r="R534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534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534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534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535" spans="1:21">
      <c r="A535" t="s">
        <v>19</v>
      </c>
      <c r="B535" t="s">
        <v>556</v>
      </c>
      <c r="C535" t="s">
        <v>1940</v>
      </c>
      <c r="D535" t="s">
        <v>2517</v>
      </c>
      <c r="E535" s="1">
        <v>149</v>
      </c>
      <c r="F535" s="1">
        <v>148</v>
      </c>
      <c r="G535" s="1">
        <v>0</v>
      </c>
      <c r="H535" s="1">
        <v>0</v>
      </c>
      <c r="I535" s="1">
        <v>0</v>
      </c>
      <c r="J535" s="1">
        <v>1</v>
      </c>
      <c r="K535" s="1">
        <v>149</v>
      </c>
      <c r="L535" s="1">
        <v>0</v>
      </c>
      <c r="M535" s="1">
        <v>0</v>
      </c>
      <c r="N535" s="1">
        <v>0</v>
      </c>
      <c r="O535" s="1">
        <v>0</v>
      </c>
      <c r="P535" s="1">
        <v>0</v>
      </c>
      <c r="Q535" s="1">
        <v>149</v>
      </c>
      <c r="R535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535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535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535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536" spans="1:21">
      <c r="A536" t="s">
        <v>19</v>
      </c>
      <c r="B536" t="s">
        <v>557</v>
      </c>
      <c r="C536" t="s">
        <v>1951</v>
      </c>
      <c r="D536" t="s">
        <v>2518</v>
      </c>
      <c r="E536" s="1">
        <v>77</v>
      </c>
      <c r="F536" s="1">
        <v>71</v>
      </c>
      <c r="G536" s="1">
        <v>6</v>
      </c>
      <c r="H536" s="1">
        <v>0</v>
      </c>
      <c r="I536" s="1">
        <v>0</v>
      </c>
      <c r="J536" s="1">
        <v>0</v>
      </c>
      <c r="K536" s="1">
        <v>0</v>
      </c>
      <c r="L536" s="1">
        <v>0</v>
      </c>
      <c r="M536" s="1">
        <v>0</v>
      </c>
      <c r="N536" s="1">
        <v>77</v>
      </c>
      <c r="O536" s="1">
        <v>0</v>
      </c>
      <c r="P536" s="1">
        <v>0</v>
      </c>
      <c r="Q536" s="1">
        <v>0</v>
      </c>
      <c r="R536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536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536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536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537" spans="1:21">
      <c r="A537" t="s">
        <v>19</v>
      </c>
      <c r="B537" t="s">
        <v>558</v>
      </c>
      <c r="C537" t="s">
        <v>1947</v>
      </c>
      <c r="D537" t="s">
        <v>2519</v>
      </c>
      <c r="E537" s="1">
        <v>69</v>
      </c>
      <c r="F537" s="1">
        <v>10</v>
      </c>
      <c r="G537" s="1">
        <v>0</v>
      </c>
      <c r="H537" s="1">
        <v>0</v>
      </c>
      <c r="I537" s="1">
        <v>0</v>
      </c>
      <c r="J537" s="1">
        <v>59</v>
      </c>
      <c r="K537" s="1">
        <v>0</v>
      </c>
      <c r="L537" s="1">
        <v>0</v>
      </c>
      <c r="M537" s="1">
        <v>0</v>
      </c>
      <c r="N537" s="1">
        <v>0</v>
      </c>
      <c r="O537" s="1">
        <v>0</v>
      </c>
      <c r="P537" s="1">
        <v>69</v>
      </c>
      <c r="Q537" s="1">
        <v>0</v>
      </c>
      <c r="R537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537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537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537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538" spans="1:21">
      <c r="A538" t="s">
        <v>19</v>
      </c>
      <c r="B538" t="s">
        <v>559</v>
      </c>
      <c r="C538" t="s">
        <v>1943</v>
      </c>
      <c r="D538" t="s">
        <v>2520</v>
      </c>
      <c r="E538" s="1">
        <v>36</v>
      </c>
      <c r="F538" s="1">
        <v>36</v>
      </c>
      <c r="G538" s="1">
        <v>0</v>
      </c>
      <c r="H538" s="1">
        <v>0</v>
      </c>
      <c r="I538" s="1">
        <v>0</v>
      </c>
      <c r="J538" s="1">
        <v>0</v>
      </c>
      <c r="K538" s="1">
        <v>0</v>
      </c>
      <c r="L538" s="1">
        <v>0</v>
      </c>
      <c r="M538" s="1">
        <v>0</v>
      </c>
      <c r="N538" s="1">
        <v>0</v>
      </c>
      <c r="O538" s="1">
        <v>36</v>
      </c>
      <c r="P538" s="1">
        <v>0</v>
      </c>
      <c r="Q538" s="1">
        <v>0</v>
      </c>
      <c r="R538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538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538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538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539" spans="1:21">
      <c r="A539" t="s">
        <v>19</v>
      </c>
      <c r="B539" t="s">
        <v>560</v>
      </c>
      <c r="C539" t="s">
        <v>1952</v>
      </c>
      <c r="D539" t="s">
        <v>2047</v>
      </c>
      <c r="E539" s="1">
        <v>156</v>
      </c>
      <c r="F539" s="1">
        <v>154</v>
      </c>
      <c r="G539" s="1">
        <v>2</v>
      </c>
      <c r="H539" s="1">
        <v>0</v>
      </c>
      <c r="I539" s="1">
        <v>0</v>
      </c>
      <c r="J539" s="1">
        <v>0</v>
      </c>
      <c r="K539" s="1">
        <v>0</v>
      </c>
      <c r="L539" s="1">
        <v>0</v>
      </c>
      <c r="M539" s="1">
        <v>0</v>
      </c>
      <c r="N539" s="1">
        <v>0</v>
      </c>
      <c r="O539" s="1">
        <v>0</v>
      </c>
      <c r="P539" s="1">
        <v>156</v>
      </c>
      <c r="Q539" s="1">
        <v>0</v>
      </c>
      <c r="R539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539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539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539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540" spans="1:21">
      <c r="A540" t="s">
        <v>19</v>
      </c>
      <c r="B540" t="s">
        <v>561</v>
      </c>
      <c r="C540" t="s">
        <v>1948</v>
      </c>
      <c r="D540" t="s">
        <v>2521</v>
      </c>
      <c r="E540" s="1">
        <v>68</v>
      </c>
      <c r="F540" s="1">
        <v>68</v>
      </c>
      <c r="G540" s="1">
        <v>0</v>
      </c>
      <c r="H540" s="1">
        <v>0</v>
      </c>
      <c r="I540" s="1">
        <v>0</v>
      </c>
      <c r="J540" s="1">
        <v>0</v>
      </c>
      <c r="K540" s="1">
        <v>0</v>
      </c>
      <c r="L540" s="1">
        <v>0</v>
      </c>
      <c r="M540" s="1">
        <v>0</v>
      </c>
      <c r="N540" s="1">
        <v>0</v>
      </c>
      <c r="O540" s="1">
        <v>0</v>
      </c>
      <c r="P540" s="1">
        <v>68</v>
      </c>
      <c r="Q540" s="1">
        <v>0</v>
      </c>
      <c r="R540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540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540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540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541" spans="1:21">
      <c r="A541" t="s">
        <v>19</v>
      </c>
      <c r="B541" t="s">
        <v>562</v>
      </c>
      <c r="C541" t="s">
        <v>1942</v>
      </c>
      <c r="D541" t="s">
        <v>2522</v>
      </c>
      <c r="E541" s="1">
        <v>269</v>
      </c>
      <c r="F541" s="1">
        <v>269</v>
      </c>
      <c r="G541" s="1">
        <v>0</v>
      </c>
      <c r="H541" s="1">
        <v>0</v>
      </c>
      <c r="I541" s="1">
        <v>0</v>
      </c>
      <c r="J541" s="1">
        <v>0</v>
      </c>
      <c r="K541" s="1">
        <v>269</v>
      </c>
      <c r="L541" s="1">
        <v>0</v>
      </c>
      <c r="M541" s="1">
        <v>0</v>
      </c>
      <c r="N541" s="1">
        <v>0</v>
      </c>
      <c r="O541" s="1">
        <v>0</v>
      </c>
      <c r="P541" s="1">
        <v>0</v>
      </c>
      <c r="Q541" s="1">
        <v>269</v>
      </c>
      <c r="R541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541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541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541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542" spans="1:21">
      <c r="A542" t="s">
        <v>19</v>
      </c>
      <c r="B542" t="s">
        <v>563</v>
      </c>
      <c r="C542" t="s">
        <v>1943</v>
      </c>
      <c r="D542" t="s">
        <v>2523</v>
      </c>
      <c r="E542" s="1">
        <v>170</v>
      </c>
      <c r="F542" s="1">
        <v>170</v>
      </c>
      <c r="G542" s="1">
        <v>0</v>
      </c>
      <c r="H542" s="1">
        <v>0</v>
      </c>
      <c r="I542" s="1">
        <v>0</v>
      </c>
      <c r="J542" s="1">
        <v>0</v>
      </c>
      <c r="K542" s="1">
        <v>0</v>
      </c>
      <c r="L542" s="1">
        <v>0</v>
      </c>
      <c r="M542" s="1">
        <v>0</v>
      </c>
      <c r="N542" s="1">
        <v>170</v>
      </c>
      <c r="O542" s="1">
        <v>0</v>
      </c>
      <c r="P542" s="1">
        <v>0</v>
      </c>
      <c r="Q542" s="1">
        <v>0</v>
      </c>
      <c r="R542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542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542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542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543" spans="1:21">
      <c r="A543" t="s">
        <v>19</v>
      </c>
      <c r="B543" t="s">
        <v>564</v>
      </c>
      <c r="C543" t="s">
        <v>1941</v>
      </c>
      <c r="D543" t="s">
        <v>2524</v>
      </c>
      <c r="E543" s="1">
        <v>149</v>
      </c>
      <c r="F543" s="1">
        <v>143</v>
      </c>
      <c r="G543" s="1">
        <v>6</v>
      </c>
      <c r="H543" s="1">
        <v>0</v>
      </c>
      <c r="I543" s="1">
        <v>0</v>
      </c>
      <c r="J543" s="1">
        <v>0</v>
      </c>
      <c r="K543" s="1">
        <v>149</v>
      </c>
      <c r="L543" s="1">
        <v>0</v>
      </c>
      <c r="M543" s="1">
        <v>0</v>
      </c>
      <c r="N543" s="1">
        <v>0</v>
      </c>
      <c r="O543" s="1">
        <v>0</v>
      </c>
      <c r="P543" s="1">
        <v>0</v>
      </c>
      <c r="Q543" s="1">
        <v>149</v>
      </c>
      <c r="R543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543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543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543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544" spans="1:21">
      <c r="A544" t="s">
        <v>19</v>
      </c>
      <c r="B544" t="s">
        <v>565</v>
      </c>
      <c r="C544" t="s">
        <v>1949</v>
      </c>
      <c r="D544" t="s">
        <v>2525</v>
      </c>
      <c r="E544" s="1">
        <v>114</v>
      </c>
      <c r="F544" s="1">
        <v>114</v>
      </c>
      <c r="G544" s="1">
        <v>0</v>
      </c>
      <c r="H544" s="1">
        <v>0</v>
      </c>
      <c r="I544" s="1">
        <v>0</v>
      </c>
      <c r="J544" s="1">
        <v>0</v>
      </c>
      <c r="K544" s="1">
        <v>0</v>
      </c>
      <c r="L544" s="1">
        <v>0</v>
      </c>
      <c r="M544" s="1">
        <v>0</v>
      </c>
      <c r="N544" s="1">
        <v>114</v>
      </c>
      <c r="O544" s="1">
        <v>0</v>
      </c>
      <c r="P544" s="1">
        <v>0</v>
      </c>
      <c r="Q544" s="1">
        <v>0</v>
      </c>
      <c r="R544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544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544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544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545" spans="1:21">
      <c r="A545" t="s">
        <v>19</v>
      </c>
      <c r="B545" t="s">
        <v>566</v>
      </c>
      <c r="C545" t="s">
        <v>1937</v>
      </c>
      <c r="D545" t="s">
        <v>2526</v>
      </c>
      <c r="E545" s="1">
        <v>67</v>
      </c>
      <c r="F545" s="1">
        <v>67</v>
      </c>
      <c r="G545" s="1">
        <v>0</v>
      </c>
      <c r="H545" s="1">
        <v>0</v>
      </c>
      <c r="I545" s="1">
        <v>0</v>
      </c>
      <c r="J545" s="1">
        <v>0</v>
      </c>
      <c r="K545" s="1">
        <v>67</v>
      </c>
      <c r="L545" s="1">
        <v>0</v>
      </c>
      <c r="M545" s="1">
        <v>0</v>
      </c>
      <c r="N545" s="1">
        <v>0</v>
      </c>
      <c r="O545" s="1">
        <v>0</v>
      </c>
      <c r="P545" s="1">
        <v>0</v>
      </c>
      <c r="Q545" s="1">
        <v>67</v>
      </c>
      <c r="R545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545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545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545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546" spans="1:21">
      <c r="A546" t="s">
        <v>19</v>
      </c>
      <c r="B546" t="s">
        <v>567</v>
      </c>
      <c r="C546" t="s">
        <v>1937</v>
      </c>
      <c r="D546" t="s">
        <v>2527</v>
      </c>
      <c r="E546" s="1">
        <v>119</v>
      </c>
      <c r="F546" s="1">
        <v>119</v>
      </c>
      <c r="G546" s="1">
        <v>0</v>
      </c>
      <c r="H546" s="1">
        <v>0</v>
      </c>
      <c r="I546" s="1">
        <v>0</v>
      </c>
      <c r="J546" s="1">
        <v>0</v>
      </c>
      <c r="K546" s="1">
        <v>0</v>
      </c>
      <c r="L546" s="1">
        <v>0</v>
      </c>
      <c r="M546" s="1">
        <v>0</v>
      </c>
      <c r="N546" s="1">
        <v>119</v>
      </c>
      <c r="O546" s="1">
        <v>0</v>
      </c>
      <c r="P546" s="1">
        <v>0</v>
      </c>
      <c r="Q546" s="1">
        <v>0</v>
      </c>
      <c r="R546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546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546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546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547" spans="1:21">
      <c r="A547" t="s">
        <v>19</v>
      </c>
      <c r="B547" t="s">
        <v>568</v>
      </c>
      <c r="C547" t="s">
        <v>1954</v>
      </c>
      <c r="D547" t="s">
        <v>2116</v>
      </c>
      <c r="E547" s="1">
        <v>69</v>
      </c>
      <c r="F547" s="1">
        <v>12</v>
      </c>
      <c r="G547" s="1">
        <v>0</v>
      </c>
      <c r="H547" s="1">
        <v>57</v>
      </c>
      <c r="I547" s="1">
        <v>0</v>
      </c>
      <c r="J547" s="1">
        <v>0</v>
      </c>
      <c r="K547" s="1">
        <v>69</v>
      </c>
      <c r="L547" s="1">
        <v>0</v>
      </c>
      <c r="M547" s="1">
        <v>0</v>
      </c>
      <c r="N547" s="1">
        <v>0</v>
      </c>
      <c r="O547" s="1">
        <v>0</v>
      </c>
      <c r="P547" s="1">
        <v>0</v>
      </c>
      <c r="Q547" s="1">
        <v>69</v>
      </c>
      <c r="R547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547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547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547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548" spans="1:21">
      <c r="A548" t="s">
        <v>19</v>
      </c>
      <c r="B548" t="s">
        <v>569</v>
      </c>
      <c r="C548" t="s">
        <v>1946</v>
      </c>
      <c r="D548" t="s">
        <v>2528</v>
      </c>
      <c r="E548" s="1">
        <v>70</v>
      </c>
      <c r="F548" s="1">
        <v>70</v>
      </c>
      <c r="G548" s="1">
        <v>0</v>
      </c>
      <c r="H548" s="1">
        <v>0</v>
      </c>
      <c r="I548" s="1">
        <v>0</v>
      </c>
      <c r="J548" s="1">
        <v>0</v>
      </c>
      <c r="K548" s="1">
        <v>70</v>
      </c>
      <c r="L548" s="1">
        <v>0</v>
      </c>
      <c r="M548" s="1">
        <v>0</v>
      </c>
      <c r="N548" s="1">
        <v>0</v>
      </c>
      <c r="O548" s="1">
        <v>0</v>
      </c>
      <c r="P548" s="1">
        <v>0</v>
      </c>
      <c r="Q548" s="1">
        <v>70</v>
      </c>
      <c r="R548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548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548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548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549" spans="1:21">
      <c r="A549" t="s">
        <v>19</v>
      </c>
      <c r="B549" t="s">
        <v>570</v>
      </c>
      <c r="C549" t="s">
        <v>1942</v>
      </c>
      <c r="D549" t="s">
        <v>2529</v>
      </c>
      <c r="E549" s="1">
        <v>243</v>
      </c>
      <c r="F549" s="1">
        <v>243</v>
      </c>
      <c r="G549" s="1">
        <v>0</v>
      </c>
      <c r="H549" s="1">
        <v>0</v>
      </c>
      <c r="I549" s="1">
        <v>0</v>
      </c>
      <c r="J549" s="1">
        <v>0</v>
      </c>
      <c r="K549" s="1">
        <v>243</v>
      </c>
      <c r="L549" s="1">
        <v>0</v>
      </c>
      <c r="M549" s="1">
        <v>0</v>
      </c>
      <c r="N549" s="1">
        <v>0</v>
      </c>
      <c r="O549" s="1">
        <v>0</v>
      </c>
      <c r="P549" s="1">
        <v>0</v>
      </c>
      <c r="Q549" s="1">
        <v>243</v>
      </c>
      <c r="R549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549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549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549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550" spans="1:21">
      <c r="A550" t="s">
        <v>19</v>
      </c>
      <c r="B550" t="s">
        <v>571</v>
      </c>
      <c r="C550" t="s">
        <v>1951</v>
      </c>
      <c r="D550" t="s">
        <v>2530</v>
      </c>
      <c r="E550" s="1">
        <v>147</v>
      </c>
      <c r="F550" s="1">
        <v>147</v>
      </c>
      <c r="G550" s="1">
        <v>0</v>
      </c>
      <c r="H550" s="1">
        <v>0</v>
      </c>
      <c r="I550" s="1">
        <v>0</v>
      </c>
      <c r="J550" s="1">
        <v>0</v>
      </c>
      <c r="K550" s="1">
        <v>0</v>
      </c>
      <c r="L550" s="1">
        <v>0</v>
      </c>
      <c r="M550" s="1">
        <v>147</v>
      </c>
      <c r="N550" s="1">
        <v>0</v>
      </c>
      <c r="O550" s="1">
        <v>0</v>
      </c>
      <c r="P550" s="1">
        <v>0</v>
      </c>
      <c r="Q550" s="1">
        <v>0</v>
      </c>
      <c r="R550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550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550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550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551" spans="1:21">
      <c r="A551" t="s">
        <v>19</v>
      </c>
      <c r="B551" t="s">
        <v>572</v>
      </c>
      <c r="C551" t="s">
        <v>1941</v>
      </c>
      <c r="D551" t="s">
        <v>2531</v>
      </c>
      <c r="E551" s="1">
        <v>60</v>
      </c>
      <c r="F551" s="1">
        <v>60</v>
      </c>
      <c r="G551" s="1">
        <v>0</v>
      </c>
      <c r="H551" s="1">
        <v>0</v>
      </c>
      <c r="I551" s="1">
        <v>0</v>
      </c>
      <c r="J551" s="1">
        <v>0</v>
      </c>
      <c r="K551" s="1">
        <v>60</v>
      </c>
      <c r="L551" s="1">
        <v>0</v>
      </c>
      <c r="M551" s="1">
        <v>0</v>
      </c>
      <c r="N551" s="1">
        <v>0</v>
      </c>
      <c r="O551" s="1">
        <v>0</v>
      </c>
      <c r="P551" s="1">
        <v>0</v>
      </c>
      <c r="Q551" s="1">
        <v>60</v>
      </c>
      <c r="R551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551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551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551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552" spans="1:21">
      <c r="A552" t="s">
        <v>19</v>
      </c>
      <c r="B552" t="s">
        <v>573</v>
      </c>
      <c r="C552" t="s">
        <v>1947</v>
      </c>
      <c r="D552" t="s">
        <v>2532</v>
      </c>
      <c r="E552" s="1">
        <v>70</v>
      </c>
      <c r="F552" s="1">
        <v>70</v>
      </c>
      <c r="G552" s="1">
        <v>0</v>
      </c>
      <c r="H552" s="1">
        <v>0</v>
      </c>
      <c r="I552" s="1">
        <v>0</v>
      </c>
      <c r="J552" s="1">
        <v>0</v>
      </c>
      <c r="K552" s="1">
        <v>0</v>
      </c>
      <c r="L552" s="1">
        <v>0</v>
      </c>
      <c r="M552" s="1">
        <v>0</v>
      </c>
      <c r="N552" s="1">
        <v>70</v>
      </c>
      <c r="O552" s="1">
        <v>0</v>
      </c>
      <c r="P552" s="1">
        <v>0</v>
      </c>
      <c r="Q552" s="1">
        <v>0</v>
      </c>
      <c r="R552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552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552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552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553" spans="1:21">
      <c r="A553" t="s">
        <v>19</v>
      </c>
      <c r="B553" t="s">
        <v>574</v>
      </c>
      <c r="C553" t="s">
        <v>1948</v>
      </c>
      <c r="D553" t="s">
        <v>2533</v>
      </c>
      <c r="E553" s="1">
        <v>237</v>
      </c>
      <c r="F553" s="1">
        <v>237</v>
      </c>
      <c r="G553" s="1">
        <v>0</v>
      </c>
      <c r="H553" s="1">
        <v>0</v>
      </c>
      <c r="I553" s="1">
        <v>0</v>
      </c>
      <c r="J553" s="1">
        <v>0</v>
      </c>
      <c r="K553" s="1">
        <v>0</v>
      </c>
      <c r="L553" s="1">
        <v>0</v>
      </c>
      <c r="M553" s="1">
        <v>0</v>
      </c>
      <c r="N553" s="1">
        <v>237</v>
      </c>
      <c r="O553" s="1">
        <v>0</v>
      </c>
      <c r="P553" s="1">
        <v>0</v>
      </c>
      <c r="Q553" s="1">
        <v>0</v>
      </c>
      <c r="R553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553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553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553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554" spans="1:21">
      <c r="A554" t="s">
        <v>19</v>
      </c>
      <c r="B554" t="s">
        <v>575</v>
      </c>
      <c r="C554" t="s">
        <v>1945</v>
      </c>
      <c r="D554" t="s">
        <v>2534</v>
      </c>
      <c r="E554" s="1">
        <v>138</v>
      </c>
      <c r="F554" s="1">
        <v>136</v>
      </c>
      <c r="G554" s="1">
        <v>2</v>
      </c>
      <c r="H554" s="1">
        <v>0</v>
      </c>
      <c r="I554" s="1">
        <v>0</v>
      </c>
      <c r="J554" s="1">
        <v>0</v>
      </c>
      <c r="K554" s="1">
        <v>0</v>
      </c>
      <c r="L554" s="1">
        <v>0</v>
      </c>
      <c r="M554" s="1">
        <v>0</v>
      </c>
      <c r="N554" s="1">
        <v>0</v>
      </c>
      <c r="O554" s="1">
        <v>0</v>
      </c>
      <c r="P554" s="1">
        <v>138</v>
      </c>
      <c r="Q554" s="1">
        <v>0</v>
      </c>
      <c r="R554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554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554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554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555" spans="1:21">
      <c r="A555" t="s">
        <v>19</v>
      </c>
      <c r="B555" t="s">
        <v>576</v>
      </c>
      <c r="C555" t="s">
        <v>1941</v>
      </c>
      <c r="D555" t="s">
        <v>2535</v>
      </c>
      <c r="E555" s="1">
        <v>70</v>
      </c>
      <c r="F555" s="1">
        <v>70</v>
      </c>
      <c r="G555" s="1">
        <v>0</v>
      </c>
      <c r="H555" s="1">
        <v>0</v>
      </c>
      <c r="I555" s="1">
        <v>0</v>
      </c>
      <c r="J555" s="1">
        <v>0</v>
      </c>
      <c r="K555" s="1">
        <v>70</v>
      </c>
      <c r="L555" s="1">
        <v>0</v>
      </c>
      <c r="M555" s="1">
        <v>0</v>
      </c>
      <c r="N555" s="1">
        <v>0</v>
      </c>
      <c r="O555" s="1">
        <v>0</v>
      </c>
      <c r="P555" s="1">
        <v>0</v>
      </c>
      <c r="Q555" s="1">
        <v>70</v>
      </c>
      <c r="R555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555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555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555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556" spans="1:21">
      <c r="A556" t="s">
        <v>19</v>
      </c>
      <c r="B556" t="s">
        <v>577</v>
      </c>
      <c r="C556" t="s">
        <v>1945</v>
      </c>
      <c r="D556" t="s">
        <v>2536</v>
      </c>
      <c r="E556" s="1">
        <v>311</v>
      </c>
      <c r="F556" s="1">
        <v>311</v>
      </c>
      <c r="G556" s="1">
        <v>0</v>
      </c>
      <c r="H556" s="1">
        <v>0</v>
      </c>
      <c r="I556" s="1">
        <v>0</v>
      </c>
      <c r="J556" s="1">
        <v>0</v>
      </c>
      <c r="K556" s="1">
        <v>0</v>
      </c>
      <c r="L556" s="1">
        <v>0</v>
      </c>
      <c r="M556" s="1">
        <v>0</v>
      </c>
      <c r="N556" s="1">
        <v>311</v>
      </c>
      <c r="O556" s="1">
        <v>0</v>
      </c>
      <c r="P556" s="1">
        <v>0</v>
      </c>
      <c r="Q556" s="1">
        <v>0</v>
      </c>
      <c r="R556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556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556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556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557" spans="1:21">
      <c r="A557" t="s">
        <v>19</v>
      </c>
      <c r="B557" t="s">
        <v>578</v>
      </c>
      <c r="C557" t="s">
        <v>1941</v>
      </c>
      <c r="D557" t="s">
        <v>2537</v>
      </c>
      <c r="E557" s="1">
        <v>40</v>
      </c>
      <c r="F557" s="1">
        <v>40</v>
      </c>
      <c r="G557" s="1">
        <v>0</v>
      </c>
      <c r="H557" s="1">
        <v>0</v>
      </c>
      <c r="I557" s="1">
        <v>0</v>
      </c>
      <c r="J557" s="1">
        <v>0</v>
      </c>
      <c r="K557" s="1">
        <v>40</v>
      </c>
      <c r="L557" s="1">
        <v>0</v>
      </c>
      <c r="M557" s="1">
        <v>0</v>
      </c>
      <c r="N557" s="1">
        <v>0</v>
      </c>
      <c r="O557" s="1">
        <v>0</v>
      </c>
      <c r="P557" s="1">
        <v>0</v>
      </c>
      <c r="Q557" s="1">
        <v>40</v>
      </c>
      <c r="R557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557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557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557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558" spans="1:21">
      <c r="A558" t="s">
        <v>19</v>
      </c>
      <c r="B558" t="s">
        <v>579</v>
      </c>
      <c r="C558" t="s">
        <v>1949</v>
      </c>
      <c r="D558" t="s">
        <v>2538</v>
      </c>
      <c r="E558" s="1">
        <v>84</v>
      </c>
      <c r="F558" s="1">
        <v>56</v>
      </c>
      <c r="G558" s="1">
        <v>5</v>
      </c>
      <c r="H558" s="1">
        <v>0</v>
      </c>
      <c r="I558" s="1">
        <v>23</v>
      </c>
      <c r="J558" s="1">
        <v>0</v>
      </c>
      <c r="K558" s="1">
        <v>0</v>
      </c>
      <c r="L558" s="1">
        <v>0</v>
      </c>
      <c r="M558" s="1">
        <v>0</v>
      </c>
      <c r="N558" s="1">
        <v>0</v>
      </c>
      <c r="O558" s="1">
        <v>0</v>
      </c>
      <c r="P558" s="1">
        <v>84</v>
      </c>
      <c r="Q558" s="1">
        <v>0</v>
      </c>
      <c r="R558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558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558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558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559" spans="1:21">
      <c r="A559" t="s">
        <v>19</v>
      </c>
      <c r="B559" t="s">
        <v>580</v>
      </c>
      <c r="C559" t="s">
        <v>1937</v>
      </c>
      <c r="D559" t="s">
        <v>2539</v>
      </c>
      <c r="E559" s="1">
        <v>160</v>
      </c>
      <c r="F559" s="1">
        <v>7</v>
      </c>
      <c r="G559" s="1">
        <v>3</v>
      </c>
      <c r="H559" s="1">
        <v>0</v>
      </c>
      <c r="I559" s="1">
        <v>0</v>
      </c>
      <c r="J559" s="1">
        <v>150</v>
      </c>
      <c r="K559" s="1">
        <v>0</v>
      </c>
      <c r="L559" s="1">
        <v>0</v>
      </c>
      <c r="M559" s="1">
        <v>0</v>
      </c>
      <c r="N559" s="1">
        <v>0</v>
      </c>
      <c r="O559" s="1">
        <v>0</v>
      </c>
      <c r="P559" s="1">
        <v>160</v>
      </c>
      <c r="Q559" s="1">
        <v>0</v>
      </c>
      <c r="R559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559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559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559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560" spans="1:21">
      <c r="A560" t="s">
        <v>19</v>
      </c>
      <c r="B560" t="s">
        <v>581</v>
      </c>
      <c r="C560" t="s">
        <v>1937</v>
      </c>
      <c r="D560" t="s">
        <v>2057</v>
      </c>
      <c r="E560" s="1">
        <v>158</v>
      </c>
      <c r="F560" s="1">
        <v>156</v>
      </c>
      <c r="G560" s="1">
        <v>2</v>
      </c>
      <c r="H560" s="1">
        <v>0</v>
      </c>
      <c r="I560" s="1">
        <v>0</v>
      </c>
      <c r="J560" s="1">
        <v>0</v>
      </c>
      <c r="K560" s="1">
        <v>0</v>
      </c>
      <c r="L560" s="1">
        <v>158</v>
      </c>
      <c r="M560" s="1">
        <v>0</v>
      </c>
      <c r="N560" s="1">
        <v>0</v>
      </c>
      <c r="O560" s="1">
        <v>0</v>
      </c>
      <c r="P560" s="1">
        <v>0</v>
      </c>
      <c r="Q560" s="1">
        <v>0</v>
      </c>
      <c r="R560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560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560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560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561" spans="1:21">
      <c r="A561" t="s">
        <v>19</v>
      </c>
      <c r="B561" t="s">
        <v>582</v>
      </c>
      <c r="C561" t="s">
        <v>1942</v>
      </c>
      <c r="D561" t="s">
        <v>2540</v>
      </c>
      <c r="E561" s="1">
        <v>89</v>
      </c>
      <c r="F561" s="1">
        <v>89</v>
      </c>
      <c r="G561" s="1">
        <v>0</v>
      </c>
      <c r="H561" s="1">
        <v>0</v>
      </c>
      <c r="I561" s="1">
        <v>0</v>
      </c>
      <c r="J561" s="1">
        <v>0</v>
      </c>
      <c r="K561" s="1">
        <v>0</v>
      </c>
      <c r="L561" s="1">
        <v>89</v>
      </c>
      <c r="M561" s="1">
        <v>0</v>
      </c>
      <c r="N561" s="1">
        <v>0</v>
      </c>
      <c r="O561" s="1">
        <v>0</v>
      </c>
      <c r="P561" s="1">
        <v>0</v>
      </c>
      <c r="Q561" s="1">
        <v>0</v>
      </c>
      <c r="R561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561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561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561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562" spans="1:21">
      <c r="A562" t="s">
        <v>19</v>
      </c>
      <c r="B562" t="s">
        <v>583</v>
      </c>
      <c r="C562" t="s">
        <v>1945</v>
      </c>
      <c r="D562" t="s">
        <v>2541</v>
      </c>
      <c r="E562" s="1">
        <v>100</v>
      </c>
      <c r="F562" s="1">
        <v>98</v>
      </c>
      <c r="G562" s="1">
        <v>0</v>
      </c>
      <c r="H562" s="1">
        <v>0</v>
      </c>
      <c r="I562" s="1">
        <v>0</v>
      </c>
      <c r="J562" s="1">
        <v>2</v>
      </c>
      <c r="K562" s="1">
        <v>0</v>
      </c>
      <c r="L562" s="1">
        <v>0</v>
      </c>
      <c r="M562" s="1">
        <v>0</v>
      </c>
      <c r="N562" s="1">
        <v>100</v>
      </c>
      <c r="O562" s="1">
        <v>0</v>
      </c>
      <c r="P562" s="1">
        <v>0</v>
      </c>
      <c r="Q562" s="1">
        <v>0</v>
      </c>
      <c r="R562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562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562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562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563" spans="1:21">
      <c r="A563" t="s">
        <v>19</v>
      </c>
      <c r="B563" t="s">
        <v>584</v>
      </c>
      <c r="C563" t="s">
        <v>1947</v>
      </c>
      <c r="D563" t="s">
        <v>2542</v>
      </c>
      <c r="E563" s="1">
        <v>73</v>
      </c>
      <c r="F563" s="1">
        <v>73</v>
      </c>
      <c r="G563" s="1">
        <v>0</v>
      </c>
      <c r="H563" s="1">
        <v>0</v>
      </c>
      <c r="I563" s="1">
        <v>0</v>
      </c>
      <c r="J563" s="1">
        <v>0</v>
      </c>
      <c r="K563" s="1">
        <v>73</v>
      </c>
      <c r="L563" s="1">
        <v>0</v>
      </c>
      <c r="M563" s="1">
        <v>0</v>
      </c>
      <c r="N563" s="1">
        <v>0</v>
      </c>
      <c r="O563" s="1">
        <v>0</v>
      </c>
      <c r="P563" s="1">
        <v>0</v>
      </c>
      <c r="Q563" s="1">
        <v>73</v>
      </c>
      <c r="R563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563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563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563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564" spans="1:21">
      <c r="A564" t="s">
        <v>19</v>
      </c>
      <c r="B564" t="s">
        <v>585</v>
      </c>
      <c r="C564" t="s">
        <v>1945</v>
      </c>
      <c r="D564" t="s">
        <v>2543</v>
      </c>
      <c r="E564" s="1">
        <v>75</v>
      </c>
      <c r="F564" s="1">
        <v>75</v>
      </c>
      <c r="G564" s="1">
        <v>0</v>
      </c>
      <c r="H564" s="1">
        <v>0</v>
      </c>
      <c r="I564" s="1">
        <v>0</v>
      </c>
      <c r="J564" s="1">
        <v>0</v>
      </c>
      <c r="K564" s="1">
        <v>75</v>
      </c>
      <c r="L564" s="1">
        <v>0</v>
      </c>
      <c r="M564" s="1">
        <v>0</v>
      </c>
      <c r="N564" s="1">
        <v>0</v>
      </c>
      <c r="O564" s="1">
        <v>0</v>
      </c>
      <c r="P564" s="1">
        <v>0</v>
      </c>
      <c r="Q564" s="1">
        <v>75</v>
      </c>
      <c r="R564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564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564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564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565" spans="1:21">
      <c r="A565" t="s">
        <v>19</v>
      </c>
      <c r="B565" t="s">
        <v>586</v>
      </c>
      <c r="C565" t="s">
        <v>1945</v>
      </c>
      <c r="D565" t="s">
        <v>2544</v>
      </c>
      <c r="E565" s="1">
        <v>145</v>
      </c>
      <c r="F565" s="1">
        <v>141</v>
      </c>
      <c r="G565" s="1">
        <v>4</v>
      </c>
      <c r="H565" s="1">
        <v>0</v>
      </c>
      <c r="I565" s="1">
        <v>0</v>
      </c>
      <c r="J565" s="1">
        <v>0</v>
      </c>
      <c r="K565" s="1">
        <v>145</v>
      </c>
      <c r="L565" s="1">
        <v>0</v>
      </c>
      <c r="M565" s="1">
        <v>0</v>
      </c>
      <c r="N565" s="1">
        <v>0</v>
      </c>
      <c r="O565" s="1">
        <v>0</v>
      </c>
      <c r="P565" s="1">
        <v>0</v>
      </c>
      <c r="Q565" s="1">
        <v>145</v>
      </c>
      <c r="R565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565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565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565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566" spans="1:21">
      <c r="A566" t="s">
        <v>19</v>
      </c>
      <c r="B566" t="s">
        <v>587</v>
      </c>
      <c r="C566" t="s">
        <v>1937</v>
      </c>
      <c r="D566" t="s">
        <v>2545</v>
      </c>
      <c r="E566" s="1">
        <v>70</v>
      </c>
      <c r="F566" s="1">
        <v>70</v>
      </c>
      <c r="G566" s="1">
        <v>0</v>
      </c>
      <c r="H566" s="1">
        <v>0</v>
      </c>
      <c r="I566" s="1">
        <v>0</v>
      </c>
      <c r="J566" s="1">
        <v>0</v>
      </c>
      <c r="K566" s="1">
        <v>0</v>
      </c>
      <c r="L566" s="1">
        <v>0</v>
      </c>
      <c r="M566" s="1">
        <v>0</v>
      </c>
      <c r="N566" s="1">
        <v>0</v>
      </c>
      <c r="O566" s="1">
        <v>0</v>
      </c>
      <c r="P566" s="1">
        <v>70</v>
      </c>
      <c r="Q566" s="1">
        <v>0</v>
      </c>
      <c r="R566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566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566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566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567" spans="1:21">
      <c r="A567" t="s">
        <v>19</v>
      </c>
      <c r="B567" t="s">
        <v>588</v>
      </c>
      <c r="C567" t="s">
        <v>1941</v>
      </c>
      <c r="D567" t="s">
        <v>2546</v>
      </c>
      <c r="E567" s="1">
        <v>71</v>
      </c>
      <c r="F567" s="1">
        <v>71</v>
      </c>
      <c r="G567" s="1">
        <v>0</v>
      </c>
      <c r="H567" s="1">
        <v>0</v>
      </c>
      <c r="I567" s="1">
        <v>0</v>
      </c>
      <c r="J567" s="1">
        <v>0</v>
      </c>
      <c r="K567" s="1">
        <v>71</v>
      </c>
      <c r="L567" s="1">
        <v>0</v>
      </c>
      <c r="M567" s="1">
        <v>0</v>
      </c>
      <c r="N567" s="1">
        <v>0</v>
      </c>
      <c r="O567" s="1">
        <v>0</v>
      </c>
      <c r="P567" s="1">
        <v>0</v>
      </c>
      <c r="Q567" s="1">
        <v>71</v>
      </c>
      <c r="R567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567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567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567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568" spans="1:21">
      <c r="A568" t="s">
        <v>19</v>
      </c>
      <c r="B568" t="s">
        <v>589</v>
      </c>
      <c r="C568" t="s">
        <v>1943</v>
      </c>
      <c r="D568" t="s">
        <v>2115</v>
      </c>
      <c r="E568" s="1">
        <v>108</v>
      </c>
      <c r="F568" s="1">
        <v>108</v>
      </c>
      <c r="G568" s="1">
        <v>0</v>
      </c>
      <c r="H568" s="1">
        <v>0</v>
      </c>
      <c r="I568" s="1">
        <v>0</v>
      </c>
      <c r="J568" s="1">
        <v>0</v>
      </c>
      <c r="K568" s="1">
        <v>0</v>
      </c>
      <c r="L568" s="1">
        <v>0</v>
      </c>
      <c r="M568" s="1">
        <v>0</v>
      </c>
      <c r="N568" s="1">
        <v>0</v>
      </c>
      <c r="O568" s="1">
        <v>108</v>
      </c>
      <c r="P568" s="1">
        <v>0</v>
      </c>
      <c r="Q568" s="1">
        <v>0</v>
      </c>
      <c r="R568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568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568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568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569" spans="1:21">
      <c r="A569" t="s">
        <v>19</v>
      </c>
      <c r="B569" t="s">
        <v>590</v>
      </c>
      <c r="C569" t="s">
        <v>1946</v>
      </c>
      <c r="D569" t="s">
        <v>2046</v>
      </c>
      <c r="E569" s="1">
        <v>65</v>
      </c>
      <c r="F569" s="1">
        <v>65</v>
      </c>
      <c r="G569" s="1">
        <v>0</v>
      </c>
      <c r="H569" s="1">
        <v>0</v>
      </c>
      <c r="I569" s="1">
        <v>0</v>
      </c>
      <c r="J569" s="1">
        <v>0</v>
      </c>
      <c r="K569" s="1">
        <v>0</v>
      </c>
      <c r="L569" s="1">
        <v>0</v>
      </c>
      <c r="M569" s="1">
        <v>65</v>
      </c>
      <c r="N569" s="1">
        <v>0</v>
      </c>
      <c r="O569" s="1">
        <v>0</v>
      </c>
      <c r="P569" s="1">
        <v>0</v>
      </c>
      <c r="Q569" s="1">
        <v>0</v>
      </c>
      <c r="R569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569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569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569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570" spans="1:21">
      <c r="A570" t="s">
        <v>19</v>
      </c>
      <c r="B570" t="s">
        <v>591</v>
      </c>
      <c r="C570" t="s">
        <v>1945</v>
      </c>
      <c r="D570" t="s">
        <v>2547</v>
      </c>
      <c r="E570" s="1">
        <v>53</v>
      </c>
      <c r="F570" s="1">
        <v>53</v>
      </c>
      <c r="G570" s="1">
        <v>0</v>
      </c>
      <c r="H570" s="1">
        <v>0</v>
      </c>
      <c r="I570" s="1">
        <v>0</v>
      </c>
      <c r="J570" s="1">
        <v>0</v>
      </c>
      <c r="K570" s="1">
        <v>53</v>
      </c>
      <c r="L570" s="1">
        <v>0</v>
      </c>
      <c r="M570" s="1">
        <v>0</v>
      </c>
      <c r="N570" s="1">
        <v>0</v>
      </c>
      <c r="O570" s="1">
        <v>0</v>
      </c>
      <c r="P570" s="1">
        <v>0</v>
      </c>
      <c r="Q570" s="1">
        <v>53</v>
      </c>
      <c r="R570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570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570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570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571" spans="1:21">
      <c r="A571" t="s">
        <v>19</v>
      </c>
      <c r="B571" t="s">
        <v>592</v>
      </c>
      <c r="C571" t="s">
        <v>1947</v>
      </c>
      <c r="D571" t="s">
        <v>2548</v>
      </c>
      <c r="E571" s="1">
        <v>61</v>
      </c>
      <c r="F571" s="1">
        <v>61</v>
      </c>
      <c r="G571" s="1">
        <v>0</v>
      </c>
      <c r="H571" s="1">
        <v>0</v>
      </c>
      <c r="I571" s="1">
        <v>0</v>
      </c>
      <c r="J571" s="1">
        <v>0</v>
      </c>
      <c r="K571" s="1">
        <v>0</v>
      </c>
      <c r="L571" s="1">
        <v>0</v>
      </c>
      <c r="M571" s="1">
        <v>61</v>
      </c>
      <c r="N571" s="1">
        <v>0</v>
      </c>
      <c r="O571" s="1">
        <v>0</v>
      </c>
      <c r="P571" s="1">
        <v>0</v>
      </c>
      <c r="Q571" s="1">
        <v>0</v>
      </c>
      <c r="R571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571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571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571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572" spans="1:21">
      <c r="A572" t="s">
        <v>19</v>
      </c>
      <c r="B572" t="s">
        <v>593</v>
      </c>
      <c r="C572" t="s">
        <v>1941</v>
      </c>
      <c r="D572" t="s">
        <v>2549</v>
      </c>
      <c r="E572" s="1">
        <v>70</v>
      </c>
      <c r="F572" s="1">
        <v>70</v>
      </c>
      <c r="G572" s="1">
        <v>0</v>
      </c>
      <c r="H572" s="1">
        <v>0</v>
      </c>
      <c r="I572" s="1">
        <v>0</v>
      </c>
      <c r="J572" s="1">
        <v>0</v>
      </c>
      <c r="K572" s="1">
        <v>70</v>
      </c>
      <c r="L572" s="1">
        <v>0</v>
      </c>
      <c r="M572" s="1">
        <v>0</v>
      </c>
      <c r="N572" s="1">
        <v>0</v>
      </c>
      <c r="O572" s="1">
        <v>0</v>
      </c>
      <c r="P572" s="1">
        <v>0</v>
      </c>
      <c r="Q572" s="1">
        <v>70</v>
      </c>
      <c r="R572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572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572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572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573" spans="1:21">
      <c r="A573" t="s">
        <v>19</v>
      </c>
      <c r="B573" t="s">
        <v>594</v>
      </c>
      <c r="C573" t="s">
        <v>1947</v>
      </c>
      <c r="D573" t="s">
        <v>2550</v>
      </c>
      <c r="E573" s="1">
        <v>19</v>
      </c>
      <c r="F573" s="1">
        <v>4</v>
      </c>
      <c r="G573" s="1">
        <v>0</v>
      </c>
      <c r="H573" s="1">
        <v>0</v>
      </c>
      <c r="I573" s="1">
        <v>0</v>
      </c>
      <c r="J573" s="1">
        <v>15</v>
      </c>
      <c r="K573" s="1">
        <v>0</v>
      </c>
      <c r="L573" s="1">
        <v>0</v>
      </c>
      <c r="M573" s="1">
        <v>0</v>
      </c>
      <c r="N573" s="1">
        <v>19</v>
      </c>
      <c r="O573" s="1">
        <v>0</v>
      </c>
      <c r="P573" s="1">
        <v>0</v>
      </c>
      <c r="Q573" s="1">
        <v>0</v>
      </c>
      <c r="R573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573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573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573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574" spans="1:21">
      <c r="A574" t="s">
        <v>19</v>
      </c>
      <c r="B574" t="s">
        <v>595</v>
      </c>
      <c r="C574" t="s">
        <v>1945</v>
      </c>
      <c r="D574" t="s">
        <v>2551</v>
      </c>
      <c r="E574" s="1">
        <v>156</v>
      </c>
      <c r="F574" s="1">
        <v>150</v>
      </c>
      <c r="G574" s="1">
        <v>6</v>
      </c>
      <c r="H574" s="1">
        <v>0</v>
      </c>
      <c r="I574" s="1">
        <v>0</v>
      </c>
      <c r="J574" s="1">
        <v>0</v>
      </c>
      <c r="K574" s="1">
        <v>0</v>
      </c>
      <c r="L574" s="1">
        <v>0</v>
      </c>
      <c r="M574" s="1">
        <v>0</v>
      </c>
      <c r="N574" s="1">
        <v>0</v>
      </c>
      <c r="O574" s="1">
        <v>0</v>
      </c>
      <c r="P574" s="1">
        <v>156</v>
      </c>
      <c r="Q574" s="1">
        <v>0</v>
      </c>
      <c r="R574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574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574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574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575" spans="1:21">
      <c r="A575" t="s">
        <v>19</v>
      </c>
      <c r="B575" t="s">
        <v>596</v>
      </c>
      <c r="C575" t="s">
        <v>1952</v>
      </c>
      <c r="D575" t="s">
        <v>2049</v>
      </c>
      <c r="E575" s="1">
        <v>40</v>
      </c>
      <c r="F575" s="1">
        <v>36</v>
      </c>
      <c r="G575" s="1">
        <v>4</v>
      </c>
      <c r="H575" s="1">
        <v>0</v>
      </c>
      <c r="I575" s="1">
        <v>0</v>
      </c>
      <c r="J575" s="1">
        <v>0</v>
      </c>
      <c r="K575" s="1">
        <v>0</v>
      </c>
      <c r="L575" s="1">
        <v>0</v>
      </c>
      <c r="M575" s="1">
        <v>0</v>
      </c>
      <c r="N575" s="1">
        <v>0</v>
      </c>
      <c r="O575" s="1">
        <v>0</v>
      </c>
      <c r="P575" s="1">
        <v>40</v>
      </c>
      <c r="Q575" s="1">
        <v>0</v>
      </c>
      <c r="R575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575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575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575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576" spans="1:21">
      <c r="A576" t="s">
        <v>19</v>
      </c>
      <c r="B576" t="s">
        <v>597</v>
      </c>
      <c r="C576" t="s">
        <v>1947</v>
      </c>
      <c r="D576" t="s">
        <v>2552</v>
      </c>
      <c r="E576" s="1">
        <v>52</v>
      </c>
      <c r="F576" s="1">
        <v>4</v>
      </c>
      <c r="G576" s="1">
        <v>0</v>
      </c>
      <c r="H576" s="1">
        <v>0</v>
      </c>
      <c r="I576" s="1">
        <v>0</v>
      </c>
      <c r="J576" s="1">
        <v>48</v>
      </c>
      <c r="K576" s="1">
        <v>0</v>
      </c>
      <c r="L576" s="1">
        <v>0</v>
      </c>
      <c r="M576" s="1">
        <v>0</v>
      </c>
      <c r="N576" s="1">
        <v>52</v>
      </c>
      <c r="O576" s="1">
        <v>0</v>
      </c>
      <c r="P576" s="1">
        <v>0</v>
      </c>
      <c r="Q576" s="1">
        <v>0</v>
      </c>
      <c r="R576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576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576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576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577" spans="1:21">
      <c r="A577" t="s">
        <v>19</v>
      </c>
      <c r="B577" t="s">
        <v>598</v>
      </c>
      <c r="C577" t="s">
        <v>1948</v>
      </c>
      <c r="D577" t="s">
        <v>2553</v>
      </c>
      <c r="E577" s="1">
        <v>65</v>
      </c>
      <c r="F577" s="1">
        <v>65</v>
      </c>
      <c r="G577" s="1">
        <v>0</v>
      </c>
      <c r="H577" s="1">
        <v>0</v>
      </c>
      <c r="I577" s="1">
        <v>0</v>
      </c>
      <c r="J577" s="1">
        <v>0</v>
      </c>
      <c r="K577" s="1">
        <v>0</v>
      </c>
      <c r="L577" s="1">
        <v>0</v>
      </c>
      <c r="M577" s="1">
        <v>0</v>
      </c>
      <c r="N577" s="1">
        <v>0</v>
      </c>
      <c r="O577" s="1">
        <v>0</v>
      </c>
      <c r="P577" s="1">
        <v>65</v>
      </c>
      <c r="Q577" s="1">
        <v>0</v>
      </c>
      <c r="R577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577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577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577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578" spans="1:21">
      <c r="A578" t="s">
        <v>19</v>
      </c>
      <c r="B578" t="s">
        <v>599</v>
      </c>
      <c r="C578" t="s">
        <v>1945</v>
      </c>
      <c r="D578" t="s">
        <v>2554</v>
      </c>
      <c r="E578" s="1">
        <v>109</v>
      </c>
      <c r="F578" s="1">
        <v>107</v>
      </c>
      <c r="G578" s="1">
        <v>0</v>
      </c>
      <c r="H578" s="1">
        <v>0</v>
      </c>
      <c r="I578" s="1">
        <v>0</v>
      </c>
      <c r="J578" s="1">
        <v>2</v>
      </c>
      <c r="K578" s="1">
        <v>0</v>
      </c>
      <c r="L578" s="1">
        <v>0</v>
      </c>
      <c r="M578" s="1">
        <v>0</v>
      </c>
      <c r="N578" s="1">
        <v>109</v>
      </c>
      <c r="O578" s="1">
        <v>0</v>
      </c>
      <c r="P578" s="1">
        <v>0</v>
      </c>
      <c r="Q578" s="1">
        <v>0</v>
      </c>
      <c r="R578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578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578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578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579" spans="1:21">
      <c r="A579" t="s">
        <v>19</v>
      </c>
      <c r="B579" t="s">
        <v>600</v>
      </c>
      <c r="C579" t="s">
        <v>1943</v>
      </c>
      <c r="D579" t="s">
        <v>2555</v>
      </c>
      <c r="E579" s="1">
        <v>121</v>
      </c>
      <c r="F579" s="1">
        <v>0</v>
      </c>
      <c r="G579" s="1">
        <v>0</v>
      </c>
      <c r="H579" s="1">
        <v>0</v>
      </c>
      <c r="I579" s="1">
        <v>121</v>
      </c>
      <c r="J579" s="1">
        <v>0</v>
      </c>
      <c r="K579" s="1">
        <v>0</v>
      </c>
      <c r="L579" s="1">
        <v>0</v>
      </c>
      <c r="M579" s="1">
        <v>0</v>
      </c>
      <c r="N579" s="1">
        <v>0</v>
      </c>
      <c r="O579" s="1">
        <v>0</v>
      </c>
      <c r="P579" s="1">
        <v>121</v>
      </c>
      <c r="Q579" s="1">
        <v>0</v>
      </c>
      <c r="R579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579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579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579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580" spans="1:21">
      <c r="A580" t="s">
        <v>19</v>
      </c>
      <c r="B580" t="s">
        <v>601</v>
      </c>
      <c r="C580" t="s">
        <v>1945</v>
      </c>
      <c r="D580" t="s">
        <v>2542</v>
      </c>
      <c r="E580" s="1">
        <v>156</v>
      </c>
      <c r="F580" s="1">
        <v>156</v>
      </c>
      <c r="G580" s="1">
        <v>0</v>
      </c>
      <c r="H580" s="1">
        <v>0</v>
      </c>
      <c r="I580" s="1">
        <v>0</v>
      </c>
      <c r="J580" s="1">
        <v>0</v>
      </c>
      <c r="K580" s="1">
        <v>156</v>
      </c>
      <c r="L580" s="1">
        <v>0</v>
      </c>
      <c r="M580" s="1">
        <v>0</v>
      </c>
      <c r="N580" s="1">
        <v>0</v>
      </c>
      <c r="O580" s="1">
        <v>0</v>
      </c>
      <c r="P580" s="1">
        <v>0</v>
      </c>
      <c r="Q580" s="1">
        <v>156</v>
      </c>
      <c r="R580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580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580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580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581" spans="1:21">
      <c r="A581" t="s">
        <v>19</v>
      </c>
      <c r="B581" t="s">
        <v>602</v>
      </c>
      <c r="C581" t="s">
        <v>1941</v>
      </c>
      <c r="D581" t="s">
        <v>2556</v>
      </c>
      <c r="E581" s="1">
        <v>180</v>
      </c>
      <c r="F581" s="1">
        <v>176</v>
      </c>
      <c r="G581" s="1">
        <v>4</v>
      </c>
      <c r="H581" s="1">
        <v>0</v>
      </c>
      <c r="I581" s="1">
        <v>0</v>
      </c>
      <c r="J581" s="1">
        <v>0</v>
      </c>
      <c r="K581" s="1">
        <v>0</v>
      </c>
      <c r="L581" s="1">
        <v>0</v>
      </c>
      <c r="M581" s="1">
        <v>0</v>
      </c>
      <c r="N581" s="1">
        <v>180</v>
      </c>
      <c r="O581" s="1">
        <v>0</v>
      </c>
      <c r="P581" s="1">
        <v>0</v>
      </c>
      <c r="Q581" s="1">
        <v>0</v>
      </c>
      <c r="R581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581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581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581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582" spans="1:21">
      <c r="A582" t="s">
        <v>19</v>
      </c>
      <c r="B582" t="s">
        <v>603</v>
      </c>
      <c r="C582" t="s">
        <v>1941</v>
      </c>
      <c r="D582" t="s">
        <v>2557</v>
      </c>
      <c r="E582" s="1">
        <v>60</v>
      </c>
      <c r="F582" s="1">
        <v>60</v>
      </c>
      <c r="G582" s="1">
        <v>0</v>
      </c>
      <c r="H582" s="1">
        <v>0</v>
      </c>
      <c r="I582" s="1">
        <v>0</v>
      </c>
      <c r="J582" s="1">
        <v>0</v>
      </c>
      <c r="K582" s="1">
        <v>60</v>
      </c>
      <c r="L582" s="1">
        <v>0</v>
      </c>
      <c r="M582" s="1">
        <v>0</v>
      </c>
      <c r="N582" s="1">
        <v>0</v>
      </c>
      <c r="O582" s="1">
        <v>0</v>
      </c>
      <c r="P582" s="1">
        <v>0</v>
      </c>
      <c r="Q582" s="1">
        <v>60</v>
      </c>
      <c r="R582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582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582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582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583" spans="1:21">
      <c r="A583" t="s">
        <v>19</v>
      </c>
      <c r="B583" t="s">
        <v>604</v>
      </c>
      <c r="C583" t="s">
        <v>1944</v>
      </c>
      <c r="D583" t="s">
        <v>2558</v>
      </c>
      <c r="E583" s="1">
        <v>129</v>
      </c>
      <c r="F583" s="1">
        <v>129</v>
      </c>
      <c r="G583" s="1">
        <v>0</v>
      </c>
      <c r="H583" s="1">
        <v>0</v>
      </c>
      <c r="I583" s="1">
        <v>0</v>
      </c>
      <c r="J583" s="1">
        <v>0</v>
      </c>
      <c r="K583" s="1">
        <v>0</v>
      </c>
      <c r="L583" s="1">
        <v>129</v>
      </c>
      <c r="M583" s="1">
        <v>0</v>
      </c>
      <c r="N583" s="1">
        <v>0</v>
      </c>
      <c r="O583" s="1">
        <v>0</v>
      </c>
      <c r="P583" s="1">
        <v>0</v>
      </c>
      <c r="Q583" s="1">
        <v>0</v>
      </c>
      <c r="R583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583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583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583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584" spans="1:21">
      <c r="A584" t="s">
        <v>19</v>
      </c>
      <c r="B584" t="s">
        <v>605</v>
      </c>
      <c r="C584" t="s">
        <v>1947</v>
      </c>
      <c r="D584" t="s">
        <v>2242</v>
      </c>
      <c r="E584" s="1">
        <v>295</v>
      </c>
      <c r="F584" s="1">
        <v>54</v>
      </c>
      <c r="G584" s="1">
        <v>0</v>
      </c>
      <c r="H584" s="1">
        <v>0</v>
      </c>
      <c r="I584" s="1">
        <v>0</v>
      </c>
      <c r="J584" s="1">
        <v>241</v>
      </c>
      <c r="K584" s="1">
        <v>0</v>
      </c>
      <c r="L584" s="1">
        <v>0</v>
      </c>
      <c r="M584" s="1">
        <v>0</v>
      </c>
      <c r="N584" s="1">
        <v>0</v>
      </c>
      <c r="O584" s="1">
        <v>0</v>
      </c>
      <c r="P584" s="1">
        <v>295</v>
      </c>
      <c r="Q584" s="1">
        <v>0</v>
      </c>
      <c r="R584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584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584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584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585" spans="1:21">
      <c r="A585" t="s">
        <v>19</v>
      </c>
      <c r="B585" t="s">
        <v>606</v>
      </c>
      <c r="C585" t="s">
        <v>1943</v>
      </c>
      <c r="D585" t="s">
        <v>2559</v>
      </c>
      <c r="E585" s="1">
        <v>196</v>
      </c>
      <c r="F585" s="1">
        <v>188</v>
      </c>
      <c r="G585" s="1">
        <v>8</v>
      </c>
      <c r="H585" s="1">
        <v>0</v>
      </c>
      <c r="I585" s="1">
        <v>0</v>
      </c>
      <c r="J585" s="1">
        <v>0</v>
      </c>
      <c r="K585" s="1">
        <v>196</v>
      </c>
      <c r="L585" s="1">
        <v>0</v>
      </c>
      <c r="M585" s="1">
        <v>0</v>
      </c>
      <c r="N585" s="1">
        <v>0</v>
      </c>
      <c r="O585" s="1">
        <v>0</v>
      </c>
      <c r="P585" s="1">
        <v>0</v>
      </c>
      <c r="Q585" s="1">
        <v>196</v>
      </c>
      <c r="R585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585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585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585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586" spans="1:21">
      <c r="A586" t="s">
        <v>19</v>
      </c>
      <c r="B586" t="s">
        <v>607</v>
      </c>
      <c r="C586" t="s">
        <v>1937</v>
      </c>
      <c r="D586" t="s">
        <v>2560</v>
      </c>
      <c r="E586" s="1">
        <v>116</v>
      </c>
      <c r="F586" s="1">
        <v>116</v>
      </c>
      <c r="G586" s="1">
        <v>0</v>
      </c>
      <c r="H586" s="1">
        <v>0</v>
      </c>
      <c r="I586" s="1">
        <v>0</v>
      </c>
      <c r="J586" s="1">
        <v>0</v>
      </c>
      <c r="K586" s="1">
        <v>116</v>
      </c>
      <c r="L586" s="1">
        <v>0</v>
      </c>
      <c r="M586" s="1">
        <v>0</v>
      </c>
      <c r="N586" s="1">
        <v>0</v>
      </c>
      <c r="O586" s="1">
        <v>0</v>
      </c>
      <c r="P586" s="1">
        <v>0</v>
      </c>
      <c r="Q586" s="1">
        <v>116</v>
      </c>
      <c r="R586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586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586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586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587" spans="1:21">
      <c r="A587" t="s">
        <v>19</v>
      </c>
      <c r="B587" t="s">
        <v>608</v>
      </c>
      <c r="C587" t="s">
        <v>1937</v>
      </c>
      <c r="D587" t="s">
        <v>2561</v>
      </c>
      <c r="E587" s="1">
        <v>69</v>
      </c>
      <c r="F587" s="1">
        <v>68</v>
      </c>
      <c r="G587" s="1">
        <v>1</v>
      </c>
      <c r="H587" s="1">
        <v>0</v>
      </c>
      <c r="I587" s="1">
        <v>0</v>
      </c>
      <c r="J587" s="1">
        <v>0</v>
      </c>
      <c r="K587" s="1">
        <v>69</v>
      </c>
      <c r="L587" s="1">
        <v>0</v>
      </c>
      <c r="M587" s="1">
        <v>0</v>
      </c>
      <c r="N587" s="1">
        <v>0</v>
      </c>
      <c r="O587" s="1">
        <v>0</v>
      </c>
      <c r="P587" s="1">
        <v>0</v>
      </c>
      <c r="Q587" s="1">
        <v>69</v>
      </c>
      <c r="R587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587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587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587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588" spans="1:21">
      <c r="A588" t="s">
        <v>19</v>
      </c>
      <c r="B588" t="s">
        <v>609</v>
      </c>
      <c r="C588" t="s">
        <v>1944</v>
      </c>
      <c r="D588" t="s">
        <v>2115</v>
      </c>
      <c r="E588" s="1">
        <v>19</v>
      </c>
      <c r="F588" s="1">
        <v>19</v>
      </c>
      <c r="G588" s="1">
        <v>0</v>
      </c>
      <c r="H588" s="1">
        <v>0</v>
      </c>
      <c r="I588" s="1">
        <v>0</v>
      </c>
      <c r="J588" s="1">
        <v>0</v>
      </c>
      <c r="K588" s="1">
        <v>0</v>
      </c>
      <c r="L588" s="1">
        <v>0</v>
      </c>
      <c r="M588" s="1">
        <v>0</v>
      </c>
      <c r="N588" s="1">
        <v>0</v>
      </c>
      <c r="O588" s="1">
        <v>0</v>
      </c>
      <c r="P588" s="1">
        <v>19</v>
      </c>
      <c r="Q588" s="1">
        <v>0</v>
      </c>
      <c r="R588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588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588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588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589" spans="1:21">
      <c r="A589" t="s">
        <v>19</v>
      </c>
      <c r="B589" t="s">
        <v>610</v>
      </c>
      <c r="C589" t="s">
        <v>1948</v>
      </c>
      <c r="D589" t="s">
        <v>2562</v>
      </c>
      <c r="E589" s="1">
        <v>23</v>
      </c>
      <c r="F589" s="1">
        <v>23</v>
      </c>
      <c r="G589" s="1">
        <v>0</v>
      </c>
      <c r="H589" s="1">
        <v>0</v>
      </c>
      <c r="I589" s="1">
        <v>0</v>
      </c>
      <c r="J589" s="1">
        <v>0</v>
      </c>
      <c r="K589" s="1">
        <v>23</v>
      </c>
      <c r="L589" s="1">
        <v>0</v>
      </c>
      <c r="M589" s="1">
        <v>0</v>
      </c>
      <c r="N589" s="1">
        <v>0</v>
      </c>
      <c r="O589" s="1">
        <v>0</v>
      </c>
      <c r="P589" s="1">
        <v>0</v>
      </c>
      <c r="Q589" s="1">
        <v>23</v>
      </c>
      <c r="R589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589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589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589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590" spans="1:21">
      <c r="A590" t="s">
        <v>19</v>
      </c>
      <c r="B590" t="s">
        <v>611</v>
      </c>
      <c r="C590" t="s">
        <v>1945</v>
      </c>
      <c r="D590" t="s">
        <v>2563</v>
      </c>
      <c r="E590" s="1">
        <v>80</v>
      </c>
      <c r="F590" s="1">
        <v>80</v>
      </c>
      <c r="G590" s="1">
        <v>0</v>
      </c>
      <c r="H590" s="1">
        <v>0</v>
      </c>
      <c r="I590" s="1">
        <v>0</v>
      </c>
      <c r="J590" s="1">
        <v>0</v>
      </c>
      <c r="K590" s="1">
        <v>0</v>
      </c>
      <c r="L590" s="1">
        <v>0</v>
      </c>
      <c r="M590" s="1">
        <v>0</v>
      </c>
      <c r="N590" s="1">
        <v>80</v>
      </c>
      <c r="O590" s="1">
        <v>0</v>
      </c>
      <c r="P590" s="1">
        <v>0</v>
      </c>
      <c r="Q590" s="1">
        <v>0</v>
      </c>
      <c r="R590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590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590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590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591" spans="1:21">
      <c r="A591" t="s">
        <v>19</v>
      </c>
      <c r="B591" t="s">
        <v>612</v>
      </c>
      <c r="C591" t="s">
        <v>1945</v>
      </c>
      <c r="D591" t="s">
        <v>2564</v>
      </c>
      <c r="E591" s="1">
        <v>194</v>
      </c>
      <c r="F591" s="1">
        <v>162</v>
      </c>
      <c r="G591" s="1">
        <v>1</v>
      </c>
      <c r="H591" s="1">
        <v>0</v>
      </c>
      <c r="I591" s="1">
        <v>0</v>
      </c>
      <c r="J591" s="1">
        <v>31</v>
      </c>
      <c r="K591" s="1">
        <v>194</v>
      </c>
      <c r="L591" s="1">
        <v>0</v>
      </c>
      <c r="M591" s="1">
        <v>0</v>
      </c>
      <c r="N591" s="1">
        <v>0</v>
      </c>
      <c r="O591" s="1">
        <v>0</v>
      </c>
      <c r="P591" s="1">
        <v>0</v>
      </c>
      <c r="Q591" s="1">
        <v>194</v>
      </c>
      <c r="R591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591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591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591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592" spans="1:21">
      <c r="A592" t="s">
        <v>19</v>
      </c>
      <c r="B592" t="s">
        <v>613</v>
      </c>
      <c r="C592" t="s">
        <v>1947</v>
      </c>
      <c r="D592" t="s">
        <v>2565</v>
      </c>
      <c r="E592" s="1">
        <v>159</v>
      </c>
      <c r="F592" s="1">
        <v>159</v>
      </c>
      <c r="G592" s="1">
        <v>0</v>
      </c>
      <c r="H592" s="1">
        <v>0</v>
      </c>
      <c r="I592" s="1">
        <v>0</v>
      </c>
      <c r="J592" s="1">
        <v>0</v>
      </c>
      <c r="K592" s="1">
        <v>0</v>
      </c>
      <c r="L592" s="1">
        <v>0</v>
      </c>
      <c r="M592" s="1">
        <v>0</v>
      </c>
      <c r="N592" s="1">
        <v>0</v>
      </c>
      <c r="O592" s="1">
        <v>0</v>
      </c>
      <c r="P592" s="1">
        <v>159</v>
      </c>
      <c r="Q592" s="1">
        <v>0</v>
      </c>
      <c r="R592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592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592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592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593" spans="1:21">
      <c r="A593" t="s">
        <v>19</v>
      </c>
      <c r="B593" t="s">
        <v>614</v>
      </c>
      <c r="C593" t="s">
        <v>1941</v>
      </c>
      <c r="D593" t="s">
        <v>2353</v>
      </c>
      <c r="E593" s="1">
        <v>91</v>
      </c>
      <c r="F593" s="1">
        <v>89</v>
      </c>
      <c r="G593" s="1">
        <v>0</v>
      </c>
      <c r="H593" s="1">
        <v>0</v>
      </c>
      <c r="I593" s="1">
        <v>2</v>
      </c>
      <c r="J593" s="1">
        <v>0</v>
      </c>
      <c r="K593" s="1">
        <v>91</v>
      </c>
      <c r="L593" s="1">
        <v>0</v>
      </c>
      <c r="M593" s="1">
        <v>0</v>
      </c>
      <c r="N593" s="1">
        <v>0</v>
      </c>
      <c r="O593" s="1">
        <v>0</v>
      </c>
      <c r="P593" s="1">
        <v>0</v>
      </c>
      <c r="Q593" s="1">
        <v>91</v>
      </c>
      <c r="R593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593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593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593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594" spans="1:21">
      <c r="A594" t="s">
        <v>19</v>
      </c>
      <c r="B594" t="s">
        <v>615</v>
      </c>
      <c r="C594" t="s">
        <v>1937</v>
      </c>
      <c r="D594" t="s">
        <v>2566</v>
      </c>
      <c r="E594" s="1">
        <v>137</v>
      </c>
      <c r="F594" s="1">
        <v>134</v>
      </c>
      <c r="G594" s="1">
        <v>3</v>
      </c>
      <c r="H594" s="1">
        <v>0</v>
      </c>
      <c r="I594" s="1">
        <v>0</v>
      </c>
      <c r="J594" s="1">
        <v>0</v>
      </c>
      <c r="K594" s="1">
        <v>137</v>
      </c>
      <c r="L594" s="1">
        <v>0</v>
      </c>
      <c r="M594" s="1">
        <v>0</v>
      </c>
      <c r="N594" s="1">
        <v>0</v>
      </c>
      <c r="O594" s="1">
        <v>0</v>
      </c>
      <c r="P594" s="1">
        <v>0</v>
      </c>
      <c r="Q594" s="1">
        <v>137</v>
      </c>
      <c r="R594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594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594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594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595" spans="1:21">
      <c r="A595" t="s">
        <v>19</v>
      </c>
      <c r="B595" t="s">
        <v>616</v>
      </c>
      <c r="C595" t="s">
        <v>1937</v>
      </c>
      <c r="D595" t="s">
        <v>2031</v>
      </c>
      <c r="E595" s="1">
        <v>160</v>
      </c>
      <c r="F595" s="1">
        <v>152</v>
      </c>
      <c r="G595" s="1">
        <v>8</v>
      </c>
      <c r="H595" s="1">
        <v>0</v>
      </c>
      <c r="I595" s="1">
        <v>0</v>
      </c>
      <c r="J595" s="1">
        <v>0</v>
      </c>
      <c r="K595" s="1">
        <v>0</v>
      </c>
      <c r="L595" s="1">
        <v>160</v>
      </c>
      <c r="M595" s="1">
        <v>0</v>
      </c>
      <c r="N595" s="1">
        <v>0</v>
      </c>
      <c r="O595" s="1">
        <v>0</v>
      </c>
      <c r="P595" s="1">
        <v>0</v>
      </c>
      <c r="Q595" s="1">
        <v>0</v>
      </c>
      <c r="R595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595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595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595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596" spans="1:21">
      <c r="A596" t="s">
        <v>19</v>
      </c>
      <c r="B596" t="s">
        <v>617</v>
      </c>
      <c r="C596" t="s">
        <v>1947</v>
      </c>
      <c r="D596" t="s">
        <v>2567</v>
      </c>
      <c r="E596" s="1">
        <v>135</v>
      </c>
      <c r="F596" s="1">
        <v>21</v>
      </c>
      <c r="G596" s="1">
        <v>0</v>
      </c>
      <c r="H596" s="1">
        <v>0</v>
      </c>
      <c r="I596" s="1">
        <v>0</v>
      </c>
      <c r="J596" s="1">
        <v>114</v>
      </c>
      <c r="K596" s="1">
        <v>0</v>
      </c>
      <c r="L596" s="1">
        <v>0</v>
      </c>
      <c r="M596" s="1">
        <v>0</v>
      </c>
      <c r="N596" s="1">
        <v>135</v>
      </c>
      <c r="O596" s="1">
        <v>0</v>
      </c>
      <c r="P596" s="1">
        <v>0</v>
      </c>
      <c r="Q596" s="1">
        <v>0</v>
      </c>
      <c r="R596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596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596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596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597" spans="1:21">
      <c r="A597" t="s">
        <v>19</v>
      </c>
      <c r="B597" t="s">
        <v>618</v>
      </c>
      <c r="C597" t="s">
        <v>1950</v>
      </c>
      <c r="D597" t="s">
        <v>2568</v>
      </c>
      <c r="E597" s="1">
        <v>67</v>
      </c>
      <c r="F597" s="1">
        <v>45</v>
      </c>
      <c r="G597" s="1">
        <v>0</v>
      </c>
      <c r="H597" s="1">
        <v>0</v>
      </c>
      <c r="I597" s="1">
        <v>22</v>
      </c>
      <c r="J597" s="1">
        <v>0</v>
      </c>
      <c r="K597" s="1">
        <v>0</v>
      </c>
      <c r="L597" s="1">
        <v>0</v>
      </c>
      <c r="M597" s="1">
        <v>0</v>
      </c>
      <c r="N597" s="1">
        <v>0</v>
      </c>
      <c r="O597" s="1">
        <v>0</v>
      </c>
      <c r="P597" s="1">
        <v>67</v>
      </c>
      <c r="Q597" s="1">
        <v>0</v>
      </c>
      <c r="R597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597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597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597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598" spans="1:21">
      <c r="A598" t="s">
        <v>19</v>
      </c>
      <c r="B598" t="s">
        <v>619</v>
      </c>
      <c r="C598" t="s">
        <v>1947</v>
      </c>
      <c r="D598" t="s">
        <v>2569</v>
      </c>
      <c r="E598" s="1">
        <v>50</v>
      </c>
      <c r="F598" s="1">
        <v>50</v>
      </c>
      <c r="G598" s="1">
        <v>0</v>
      </c>
      <c r="H598" s="1">
        <v>0</v>
      </c>
      <c r="I598" s="1">
        <v>0</v>
      </c>
      <c r="J598" s="1">
        <v>0</v>
      </c>
      <c r="K598" s="1">
        <v>0</v>
      </c>
      <c r="L598" s="1">
        <v>0</v>
      </c>
      <c r="M598" s="1">
        <v>0</v>
      </c>
      <c r="N598" s="1">
        <v>0</v>
      </c>
      <c r="O598" s="1">
        <v>0</v>
      </c>
      <c r="P598" s="1">
        <v>50</v>
      </c>
      <c r="Q598" s="1">
        <v>0</v>
      </c>
      <c r="R598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598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598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598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599" spans="1:21">
      <c r="A599" t="s">
        <v>19</v>
      </c>
      <c r="B599" t="s">
        <v>620</v>
      </c>
      <c r="C599" t="s">
        <v>1935</v>
      </c>
      <c r="D599" t="s">
        <v>2570</v>
      </c>
      <c r="E599" s="1">
        <v>60</v>
      </c>
      <c r="F599" s="1">
        <v>58</v>
      </c>
      <c r="G599" s="1">
        <v>2</v>
      </c>
      <c r="H599" s="1">
        <v>0</v>
      </c>
      <c r="I599" s="1">
        <v>0</v>
      </c>
      <c r="J599" s="1">
        <v>0</v>
      </c>
      <c r="K599" s="1">
        <v>60</v>
      </c>
      <c r="L599" s="1">
        <v>0</v>
      </c>
      <c r="M599" s="1">
        <v>0</v>
      </c>
      <c r="N599" s="1">
        <v>0</v>
      </c>
      <c r="O599" s="1">
        <v>0</v>
      </c>
      <c r="P599" s="1">
        <v>0</v>
      </c>
      <c r="Q599" s="1">
        <v>60</v>
      </c>
      <c r="R599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599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599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599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600" spans="1:21">
      <c r="A600" t="s">
        <v>19</v>
      </c>
      <c r="B600" t="s">
        <v>621</v>
      </c>
      <c r="C600" t="s">
        <v>1948</v>
      </c>
      <c r="D600" t="s">
        <v>2571</v>
      </c>
      <c r="E600" s="1">
        <v>291</v>
      </c>
      <c r="F600" s="1">
        <v>291</v>
      </c>
      <c r="G600" s="1">
        <v>0</v>
      </c>
      <c r="H600" s="1">
        <v>0</v>
      </c>
      <c r="I600" s="1">
        <v>0</v>
      </c>
      <c r="J600" s="1">
        <v>0</v>
      </c>
      <c r="K600" s="1">
        <v>291</v>
      </c>
      <c r="L600" s="1">
        <v>0</v>
      </c>
      <c r="M600" s="1">
        <v>0</v>
      </c>
      <c r="N600" s="1">
        <v>0</v>
      </c>
      <c r="O600" s="1">
        <v>0</v>
      </c>
      <c r="P600" s="1">
        <v>0</v>
      </c>
      <c r="Q600" s="1">
        <v>291</v>
      </c>
      <c r="R600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600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600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600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601" spans="1:21">
      <c r="A601" t="s">
        <v>19</v>
      </c>
      <c r="B601" t="s">
        <v>622</v>
      </c>
      <c r="C601" t="s">
        <v>1941</v>
      </c>
      <c r="D601" t="s">
        <v>2572</v>
      </c>
      <c r="E601" s="1">
        <v>106</v>
      </c>
      <c r="F601" s="1">
        <v>99</v>
      </c>
      <c r="G601" s="1">
        <v>0</v>
      </c>
      <c r="H601" s="1">
        <v>0</v>
      </c>
      <c r="I601" s="1">
        <v>7</v>
      </c>
      <c r="J601" s="1">
        <v>0</v>
      </c>
      <c r="K601" s="1">
        <v>0</v>
      </c>
      <c r="L601" s="1">
        <v>0</v>
      </c>
      <c r="M601" s="1">
        <v>0</v>
      </c>
      <c r="N601" s="1">
        <v>0</v>
      </c>
      <c r="O601" s="1">
        <v>106</v>
      </c>
      <c r="P601" s="1">
        <v>0</v>
      </c>
      <c r="Q601" s="1">
        <v>0</v>
      </c>
      <c r="R601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601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601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601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602" spans="1:21">
      <c r="A602" t="s">
        <v>19</v>
      </c>
      <c r="B602" t="s">
        <v>623</v>
      </c>
      <c r="C602" t="s">
        <v>1945</v>
      </c>
      <c r="D602" t="s">
        <v>2196</v>
      </c>
      <c r="E602" s="1">
        <v>110</v>
      </c>
      <c r="F602" s="1">
        <v>109</v>
      </c>
      <c r="G602" s="1">
        <v>1</v>
      </c>
      <c r="H602" s="1">
        <v>0</v>
      </c>
      <c r="I602" s="1">
        <v>0</v>
      </c>
      <c r="J602" s="1">
        <v>0</v>
      </c>
      <c r="K602" s="1">
        <v>0</v>
      </c>
      <c r="L602" s="1">
        <v>0</v>
      </c>
      <c r="M602" s="1">
        <v>0</v>
      </c>
      <c r="N602" s="1">
        <v>110</v>
      </c>
      <c r="O602" s="1">
        <v>0</v>
      </c>
      <c r="P602" s="1">
        <v>0</v>
      </c>
      <c r="Q602" s="1">
        <v>0</v>
      </c>
      <c r="R602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602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602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602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603" spans="1:21">
      <c r="A603" t="s">
        <v>19</v>
      </c>
      <c r="B603" t="s">
        <v>624</v>
      </c>
      <c r="C603" t="s">
        <v>1940</v>
      </c>
      <c r="D603" t="s">
        <v>2573</v>
      </c>
      <c r="E603" s="1">
        <v>350</v>
      </c>
      <c r="F603" s="1">
        <v>55</v>
      </c>
      <c r="G603" s="1">
        <v>0</v>
      </c>
      <c r="H603" s="1">
        <v>295</v>
      </c>
      <c r="I603" s="1">
        <v>0</v>
      </c>
      <c r="J603" s="1">
        <v>0</v>
      </c>
      <c r="K603" s="1">
        <v>0</v>
      </c>
      <c r="L603" s="1">
        <v>0</v>
      </c>
      <c r="M603" s="1">
        <v>0</v>
      </c>
      <c r="N603" s="1">
        <v>350</v>
      </c>
      <c r="O603" s="1">
        <v>0</v>
      </c>
      <c r="P603" s="1">
        <v>0</v>
      </c>
      <c r="Q603" s="1">
        <v>0</v>
      </c>
      <c r="R603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603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603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603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604" spans="1:21">
      <c r="A604" t="s">
        <v>19</v>
      </c>
      <c r="B604" t="s">
        <v>625</v>
      </c>
      <c r="C604" t="s">
        <v>1948</v>
      </c>
      <c r="D604" t="s">
        <v>2574</v>
      </c>
      <c r="E604" s="1">
        <v>70</v>
      </c>
      <c r="F604" s="1">
        <v>70</v>
      </c>
      <c r="G604" s="1">
        <v>0</v>
      </c>
      <c r="H604" s="1">
        <v>0</v>
      </c>
      <c r="I604" s="1">
        <v>0</v>
      </c>
      <c r="J604" s="1">
        <v>0</v>
      </c>
      <c r="K604" s="1">
        <v>70</v>
      </c>
      <c r="L604" s="1">
        <v>0</v>
      </c>
      <c r="M604" s="1">
        <v>0</v>
      </c>
      <c r="N604" s="1">
        <v>0</v>
      </c>
      <c r="O604" s="1">
        <v>0</v>
      </c>
      <c r="P604" s="1">
        <v>0</v>
      </c>
      <c r="Q604" s="1">
        <v>70</v>
      </c>
      <c r="R604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604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604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604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605" spans="1:21">
      <c r="A605" t="s">
        <v>19</v>
      </c>
      <c r="B605" t="s">
        <v>626</v>
      </c>
      <c r="C605" t="s">
        <v>1940</v>
      </c>
      <c r="D605" t="s">
        <v>2575</v>
      </c>
      <c r="E605" s="1">
        <v>37</v>
      </c>
      <c r="F605" s="1">
        <v>36</v>
      </c>
      <c r="G605" s="1">
        <v>0</v>
      </c>
      <c r="H605" s="1">
        <v>0</v>
      </c>
      <c r="I605" s="1">
        <v>0</v>
      </c>
      <c r="J605" s="1">
        <v>1</v>
      </c>
      <c r="K605" s="1">
        <v>0</v>
      </c>
      <c r="L605" s="1">
        <v>0</v>
      </c>
      <c r="M605" s="1">
        <v>0</v>
      </c>
      <c r="N605" s="1">
        <v>0</v>
      </c>
      <c r="O605" s="1">
        <v>37</v>
      </c>
      <c r="P605" s="1">
        <v>0</v>
      </c>
      <c r="Q605" s="1">
        <v>0</v>
      </c>
      <c r="R605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605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605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605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606" spans="1:21">
      <c r="A606" t="s">
        <v>19</v>
      </c>
      <c r="B606" t="s">
        <v>627</v>
      </c>
      <c r="C606" t="s">
        <v>1948</v>
      </c>
      <c r="D606" t="s">
        <v>2576</v>
      </c>
      <c r="E606" s="1">
        <v>34</v>
      </c>
      <c r="F606" s="1">
        <v>33</v>
      </c>
      <c r="G606" s="1">
        <v>0</v>
      </c>
      <c r="H606" s="1">
        <v>0</v>
      </c>
      <c r="I606" s="1">
        <v>0</v>
      </c>
      <c r="J606" s="1">
        <v>1</v>
      </c>
      <c r="K606" s="1">
        <v>0</v>
      </c>
      <c r="L606" s="1">
        <v>0</v>
      </c>
      <c r="M606" s="1">
        <v>0</v>
      </c>
      <c r="N606" s="1">
        <v>34</v>
      </c>
      <c r="O606" s="1">
        <v>0</v>
      </c>
      <c r="P606" s="1">
        <v>0</v>
      </c>
      <c r="Q606" s="1">
        <v>0</v>
      </c>
      <c r="R606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606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606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606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607" spans="1:21">
      <c r="A607" t="s">
        <v>19</v>
      </c>
      <c r="B607" t="s">
        <v>628</v>
      </c>
      <c r="C607" t="s">
        <v>1945</v>
      </c>
      <c r="D607" t="s">
        <v>2577</v>
      </c>
      <c r="E607" s="1">
        <v>69</v>
      </c>
      <c r="F607" s="1">
        <v>69</v>
      </c>
      <c r="G607" s="1">
        <v>0</v>
      </c>
      <c r="H607" s="1">
        <v>0</v>
      </c>
      <c r="I607" s="1">
        <v>0</v>
      </c>
      <c r="J607" s="1">
        <v>0</v>
      </c>
      <c r="K607" s="1">
        <v>0</v>
      </c>
      <c r="L607" s="1">
        <v>0</v>
      </c>
      <c r="M607" s="1">
        <v>0</v>
      </c>
      <c r="N607" s="1">
        <v>0</v>
      </c>
      <c r="O607" s="1">
        <v>0</v>
      </c>
      <c r="P607" s="1">
        <v>69</v>
      </c>
      <c r="Q607" s="1">
        <v>0</v>
      </c>
      <c r="R607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607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607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607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608" spans="1:21">
      <c r="A608" t="s">
        <v>19</v>
      </c>
      <c r="B608" t="s">
        <v>629</v>
      </c>
      <c r="C608" t="s">
        <v>1942</v>
      </c>
      <c r="D608" t="s">
        <v>2578</v>
      </c>
      <c r="E608" s="1">
        <v>128</v>
      </c>
      <c r="F608" s="1">
        <v>128</v>
      </c>
      <c r="G608" s="1">
        <v>0</v>
      </c>
      <c r="H608" s="1">
        <v>0</v>
      </c>
      <c r="I608" s="1">
        <v>0</v>
      </c>
      <c r="J608" s="1">
        <v>0</v>
      </c>
      <c r="K608" s="1">
        <v>128</v>
      </c>
      <c r="L608" s="1">
        <v>0</v>
      </c>
      <c r="M608" s="1">
        <v>0</v>
      </c>
      <c r="N608" s="1">
        <v>0</v>
      </c>
      <c r="O608" s="1">
        <v>0</v>
      </c>
      <c r="P608" s="1">
        <v>0</v>
      </c>
      <c r="Q608" s="1">
        <v>128</v>
      </c>
      <c r="R608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608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608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608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609" spans="1:21">
      <c r="A609" t="s">
        <v>19</v>
      </c>
      <c r="B609" t="s">
        <v>630</v>
      </c>
      <c r="C609" t="s">
        <v>1935</v>
      </c>
      <c r="D609" t="s">
        <v>2579</v>
      </c>
      <c r="E609" s="1">
        <v>161</v>
      </c>
      <c r="F609" s="1">
        <v>161</v>
      </c>
      <c r="G609" s="1">
        <v>0</v>
      </c>
      <c r="H609" s="1">
        <v>0</v>
      </c>
      <c r="I609" s="1">
        <v>0</v>
      </c>
      <c r="J609" s="1">
        <v>0</v>
      </c>
      <c r="K609" s="1">
        <v>0</v>
      </c>
      <c r="L609" s="1">
        <v>0</v>
      </c>
      <c r="M609" s="1">
        <v>0</v>
      </c>
      <c r="N609" s="1">
        <v>0</v>
      </c>
      <c r="O609" s="1">
        <v>0</v>
      </c>
      <c r="P609" s="1">
        <v>161</v>
      </c>
      <c r="Q609" s="1">
        <v>0</v>
      </c>
      <c r="R609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609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609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609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610" spans="1:21">
      <c r="A610" t="s">
        <v>19</v>
      </c>
      <c r="B610" t="s">
        <v>631</v>
      </c>
      <c r="C610" t="s">
        <v>1944</v>
      </c>
      <c r="D610" t="s">
        <v>2580</v>
      </c>
      <c r="E610" s="1">
        <v>247</v>
      </c>
      <c r="F610" s="1">
        <v>247</v>
      </c>
      <c r="G610" s="1">
        <v>0</v>
      </c>
      <c r="H610" s="1">
        <v>0</v>
      </c>
      <c r="I610" s="1">
        <v>0</v>
      </c>
      <c r="J610" s="1">
        <v>0</v>
      </c>
      <c r="K610" s="1">
        <v>247</v>
      </c>
      <c r="L610" s="1">
        <v>0</v>
      </c>
      <c r="M610" s="1">
        <v>0</v>
      </c>
      <c r="N610" s="1">
        <v>0</v>
      </c>
      <c r="O610" s="1">
        <v>0</v>
      </c>
      <c r="P610" s="1">
        <v>0</v>
      </c>
      <c r="Q610" s="1">
        <v>247</v>
      </c>
      <c r="R610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610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610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610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611" spans="1:21">
      <c r="A611" t="s">
        <v>19</v>
      </c>
      <c r="B611" t="s">
        <v>632</v>
      </c>
      <c r="C611" t="s">
        <v>1949</v>
      </c>
      <c r="D611" t="s">
        <v>2581</v>
      </c>
      <c r="E611" s="1">
        <v>80</v>
      </c>
      <c r="F611" s="1">
        <v>80</v>
      </c>
      <c r="G611" s="1">
        <v>0</v>
      </c>
      <c r="H611" s="1">
        <v>0</v>
      </c>
      <c r="I611" s="1">
        <v>0</v>
      </c>
      <c r="J611" s="1">
        <v>0</v>
      </c>
      <c r="K611" s="1">
        <v>80</v>
      </c>
      <c r="L611" s="1">
        <v>0</v>
      </c>
      <c r="M611" s="1">
        <v>0</v>
      </c>
      <c r="N611" s="1">
        <v>0</v>
      </c>
      <c r="O611" s="1">
        <v>0</v>
      </c>
      <c r="P611" s="1">
        <v>0</v>
      </c>
      <c r="Q611" s="1">
        <v>80</v>
      </c>
      <c r="R611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611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611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611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612" spans="1:21">
      <c r="A612" t="s">
        <v>19</v>
      </c>
      <c r="B612" t="s">
        <v>633</v>
      </c>
      <c r="C612" t="s">
        <v>1945</v>
      </c>
      <c r="D612" t="s">
        <v>2582</v>
      </c>
      <c r="E612" s="1">
        <v>160</v>
      </c>
      <c r="F612" s="1">
        <v>156</v>
      </c>
      <c r="G612" s="1">
        <v>4</v>
      </c>
      <c r="H612" s="1">
        <v>0</v>
      </c>
      <c r="I612" s="1">
        <v>0</v>
      </c>
      <c r="J612" s="1">
        <v>0</v>
      </c>
      <c r="K612" s="1">
        <v>0</v>
      </c>
      <c r="L612" s="1">
        <v>0</v>
      </c>
      <c r="M612" s="1">
        <v>0</v>
      </c>
      <c r="N612" s="1">
        <v>0</v>
      </c>
      <c r="O612" s="1">
        <v>160</v>
      </c>
      <c r="P612" s="1">
        <v>0</v>
      </c>
      <c r="Q612" s="1">
        <v>0</v>
      </c>
      <c r="R612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612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612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612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613" spans="1:21">
      <c r="A613" t="s">
        <v>19</v>
      </c>
      <c r="B613" t="s">
        <v>634</v>
      </c>
      <c r="C613" t="s">
        <v>1941</v>
      </c>
      <c r="D613" t="s">
        <v>2583</v>
      </c>
      <c r="E613" s="1">
        <v>120</v>
      </c>
      <c r="F613" s="1">
        <v>117</v>
      </c>
      <c r="G613" s="1">
        <v>3</v>
      </c>
      <c r="H613" s="1">
        <v>0</v>
      </c>
      <c r="I613" s="1">
        <v>0</v>
      </c>
      <c r="J613" s="1">
        <v>0</v>
      </c>
      <c r="K613" s="1">
        <v>0</v>
      </c>
      <c r="L613" s="1">
        <v>0</v>
      </c>
      <c r="M613" s="1">
        <v>120</v>
      </c>
      <c r="N613" s="1">
        <v>0</v>
      </c>
      <c r="O613" s="1">
        <v>0</v>
      </c>
      <c r="P613" s="1">
        <v>0</v>
      </c>
      <c r="Q613" s="1">
        <v>0</v>
      </c>
      <c r="R613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613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613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613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614" spans="1:21">
      <c r="A614" t="s">
        <v>19</v>
      </c>
      <c r="B614" t="s">
        <v>635</v>
      </c>
      <c r="C614" t="s">
        <v>1945</v>
      </c>
      <c r="D614" t="s">
        <v>2584</v>
      </c>
      <c r="E614" s="1">
        <v>102</v>
      </c>
      <c r="F614" s="1">
        <v>101</v>
      </c>
      <c r="G614" s="1">
        <v>1</v>
      </c>
      <c r="H614" s="1">
        <v>0</v>
      </c>
      <c r="I614" s="1">
        <v>0</v>
      </c>
      <c r="J614" s="1">
        <v>0</v>
      </c>
      <c r="K614" s="1">
        <v>0</v>
      </c>
      <c r="L614" s="1">
        <v>0</v>
      </c>
      <c r="M614" s="1">
        <v>0</v>
      </c>
      <c r="N614" s="1">
        <v>0</v>
      </c>
      <c r="O614" s="1">
        <v>0</v>
      </c>
      <c r="P614" s="1">
        <v>102</v>
      </c>
      <c r="Q614" s="1">
        <v>0</v>
      </c>
      <c r="R614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614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614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614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615" spans="1:21">
      <c r="A615" t="s">
        <v>19</v>
      </c>
      <c r="B615" t="s">
        <v>636</v>
      </c>
      <c r="C615" t="s">
        <v>1943</v>
      </c>
      <c r="D615" t="s">
        <v>2585</v>
      </c>
      <c r="E615" s="1">
        <v>94</v>
      </c>
      <c r="F615" s="1">
        <v>93</v>
      </c>
      <c r="G615" s="1">
        <v>1</v>
      </c>
      <c r="H615" s="1">
        <v>0</v>
      </c>
      <c r="I615" s="1">
        <v>0</v>
      </c>
      <c r="J615" s="1">
        <v>0</v>
      </c>
      <c r="K615" s="1">
        <v>0</v>
      </c>
      <c r="L615" s="1">
        <v>0</v>
      </c>
      <c r="M615" s="1">
        <v>94</v>
      </c>
      <c r="N615" s="1">
        <v>0</v>
      </c>
      <c r="O615" s="1">
        <v>0</v>
      </c>
      <c r="P615" s="1">
        <v>0</v>
      </c>
      <c r="Q615" s="1">
        <v>0</v>
      </c>
      <c r="R615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615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615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615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616" spans="1:21">
      <c r="A616" t="s">
        <v>19</v>
      </c>
      <c r="B616" t="s">
        <v>637</v>
      </c>
      <c r="C616" t="s">
        <v>1942</v>
      </c>
      <c r="D616" t="s">
        <v>2157</v>
      </c>
      <c r="E616" s="1">
        <v>511</v>
      </c>
      <c r="F616" s="1">
        <v>511</v>
      </c>
      <c r="G616" s="1">
        <v>0</v>
      </c>
      <c r="H616" s="1">
        <v>0</v>
      </c>
      <c r="I616" s="1">
        <v>0</v>
      </c>
      <c r="J616" s="1">
        <v>0</v>
      </c>
      <c r="K616" s="1">
        <v>511</v>
      </c>
      <c r="L616" s="1">
        <v>0</v>
      </c>
      <c r="M616" s="1">
        <v>0</v>
      </c>
      <c r="N616" s="1">
        <v>0</v>
      </c>
      <c r="O616" s="1">
        <v>0</v>
      </c>
      <c r="P616" s="1">
        <v>0</v>
      </c>
      <c r="Q616" s="1">
        <v>511</v>
      </c>
      <c r="R616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616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616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616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617" spans="1:21">
      <c r="A617" t="s">
        <v>19</v>
      </c>
      <c r="B617" t="s">
        <v>638</v>
      </c>
      <c r="C617" t="s">
        <v>1937</v>
      </c>
      <c r="D617" t="s">
        <v>2586</v>
      </c>
      <c r="E617" s="1">
        <v>97</v>
      </c>
      <c r="F617" s="1">
        <v>93</v>
      </c>
      <c r="G617" s="1">
        <v>4</v>
      </c>
      <c r="H617" s="1">
        <v>0</v>
      </c>
      <c r="I617" s="1">
        <v>0</v>
      </c>
      <c r="J617" s="1">
        <v>0</v>
      </c>
      <c r="K617" s="1">
        <v>0</v>
      </c>
      <c r="L617" s="1">
        <v>0</v>
      </c>
      <c r="M617" s="1">
        <v>0</v>
      </c>
      <c r="N617" s="1">
        <v>0</v>
      </c>
      <c r="O617" s="1">
        <v>0</v>
      </c>
      <c r="P617" s="1">
        <v>97</v>
      </c>
      <c r="Q617" s="1">
        <v>0</v>
      </c>
      <c r="R617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617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617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617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618" spans="1:21">
      <c r="A618" t="s">
        <v>19</v>
      </c>
      <c r="B618" t="s">
        <v>639</v>
      </c>
      <c r="C618" t="s">
        <v>1944</v>
      </c>
      <c r="D618" t="s">
        <v>2587</v>
      </c>
      <c r="E618" s="1">
        <v>40</v>
      </c>
      <c r="F618" s="1">
        <v>40</v>
      </c>
      <c r="G618" s="1">
        <v>0</v>
      </c>
      <c r="H618" s="1">
        <v>0</v>
      </c>
      <c r="I618" s="1">
        <v>0</v>
      </c>
      <c r="J618" s="1">
        <v>0</v>
      </c>
      <c r="K618" s="1">
        <v>40</v>
      </c>
      <c r="L618" s="1">
        <v>0</v>
      </c>
      <c r="M618" s="1">
        <v>0</v>
      </c>
      <c r="N618" s="1">
        <v>0</v>
      </c>
      <c r="O618" s="1">
        <v>0</v>
      </c>
      <c r="P618" s="1">
        <v>0</v>
      </c>
      <c r="Q618" s="1">
        <v>40</v>
      </c>
      <c r="R618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618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618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618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619" spans="1:21">
      <c r="A619" t="s">
        <v>19</v>
      </c>
      <c r="B619" t="s">
        <v>640</v>
      </c>
      <c r="C619" t="s">
        <v>1953</v>
      </c>
      <c r="D619" t="s">
        <v>2033</v>
      </c>
      <c r="E619" s="1">
        <v>69</v>
      </c>
      <c r="F619" s="1">
        <v>69</v>
      </c>
      <c r="G619" s="1">
        <v>0</v>
      </c>
      <c r="H619" s="1">
        <v>0</v>
      </c>
      <c r="I619" s="1">
        <v>0</v>
      </c>
      <c r="J619" s="1">
        <v>0</v>
      </c>
      <c r="K619" s="1">
        <v>69</v>
      </c>
      <c r="L619" s="1">
        <v>0</v>
      </c>
      <c r="M619" s="1">
        <v>0</v>
      </c>
      <c r="N619" s="1">
        <v>0</v>
      </c>
      <c r="O619" s="1">
        <v>0</v>
      </c>
      <c r="P619" s="1">
        <v>0</v>
      </c>
      <c r="Q619" s="1">
        <v>69</v>
      </c>
      <c r="R619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619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619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619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620" spans="1:21">
      <c r="A620" t="s">
        <v>19</v>
      </c>
      <c r="B620" t="s">
        <v>641</v>
      </c>
      <c r="C620" t="s">
        <v>1944</v>
      </c>
      <c r="D620" t="s">
        <v>2588</v>
      </c>
      <c r="E620" s="1">
        <v>54</v>
      </c>
      <c r="F620" s="1">
        <v>54</v>
      </c>
      <c r="G620" s="1">
        <v>0</v>
      </c>
      <c r="H620" s="1">
        <v>0</v>
      </c>
      <c r="I620" s="1">
        <v>0</v>
      </c>
      <c r="J620" s="1">
        <v>0</v>
      </c>
      <c r="K620" s="1">
        <v>54</v>
      </c>
      <c r="L620" s="1">
        <v>0</v>
      </c>
      <c r="M620" s="1">
        <v>0</v>
      </c>
      <c r="N620" s="1">
        <v>0</v>
      </c>
      <c r="O620" s="1">
        <v>0</v>
      </c>
      <c r="P620" s="1">
        <v>0</v>
      </c>
      <c r="Q620" s="1">
        <v>54</v>
      </c>
      <c r="R620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620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620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620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621" spans="1:21">
      <c r="A621" t="s">
        <v>19</v>
      </c>
      <c r="B621" t="s">
        <v>642</v>
      </c>
      <c r="C621" t="s">
        <v>1947</v>
      </c>
      <c r="D621" t="s">
        <v>2589</v>
      </c>
      <c r="E621" s="1">
        <v>70</v>
      </c>
      <c r="F621" s="1">
        <v>10</v>
      </c>
      <c r="G621" s="1">
        <v>0</v>
      </c>
      <c r="H621" s="1">
        <v>0</v>
      </c>
      <c r="I621" s="1">
        <v>0</v>
      </c>
      <c r="J621" s="1">
        <v>60</v>
      </c>
      <c r="K621" s="1">
        <v>70</v>
      </c>
      <c r="L621" s="1">
        <v>0</v>
      </c>
      <c r="M621" s="1">
        <v>0</v>
      </c>
      <c r="N621" s="1">
        <v>0</v>
      </c>
      <c r="O621" s="1">
        <v>0</v>
      </c>
      <c r="P621" s="1">
        <v>0</v>
      </c>
      <c r="Q621" s="1">
        <v>70</v>
      </c>
      <c r="R621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621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621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621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622" spans="1:21">
      <c r="A622" t="s">
        <v>19</v>
      </c>
      <c r="B622" t="s">
        <v>643</v>
      </c>
      <c r="C622" t="s">
        <v>1942</v>
      </c>
      <c r="D622" t="s">
        <v>2590</v>
      </c>
      <c r="E622" s="1">
        <v>114</v>
      </c>
      <c r="F622" s="1">
        <v>114</v>
      </c>
      <c r="G622" s="1">
        <v>0</v>
      </c>
      <c r="H622" s="1">
        <v>0</v>
      </c>
      <c r="I622" s="1">
        <v>0</v>
      </c>
      <c r="J622" s="1">
        <v>0</v>
      </c>
      <c r="K622" s="1">
        <v>0</v>
      </c>
      <c r="L622" s="1">
        <v>0</v>
      </c>
      <c r="M622" s="1">
        <v>114</v>
      </c>
      <c r="N622" s="1">
        <v>0</v>
      </c>
      <c r="O622" s="1">
        <v>0</v>
      </c>
      <c r="P622" s="1">
        <v>0</v>
      </c>
      <c r="Q622" s="1">
        <v>0</v>
      </c>
      <c r="R622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622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622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622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623" spans="1:21">
      <c r="A623" t="s">
        <v>19</v>
      </c>
      <c r="B623" t="s">
        <v>644</v>
      </c>
      <c r="C623" t="s">
        <v>1940</v>
      </c>
      <c r="D623" t="s">
        <v>2591</v>
      </c>
      <c r="E623" s="1">
        <v>71</v>
      </c>
      <c r="F623" s="1">
        <v>70</v>
      </c>
      <c r="G623" s="1">
        <v>0</v>
      </c>
      <c r="H623" s="1">
        <v>0</v>
      </c>
      <c r="I623" s="1">
        <v>0</v>
      </c>
      <c r="J623" s="1">
        <v>1</v>
      </c>
      <c r="K623" s="1">
        <v>0</v>
      </c>
      <c r="L623" s="1">
        <v>0</v>
      </c>
      <c r="M623" s="1">
        <v>0</v>
      </c>
      <c r="N623" s="1">
        <v>0</v>
      </c>
      <c r="O623" s="1">
        <v>71</v>
      </c>
      <c r="P623" s="1">
        <v>0</v>
      </c>
      <c r="Q623" s="1">
        <v>0</v>
      </c>
      <c r="R623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623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623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623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624" spans="1:21">
      <c r="A624" t="s">
        <v>19</v>
      </c>
      <c r="B624" t="s">
        <v>645</v>
      </c>
      <c r="C624" t="s">
        <v>1937</v>
      </c>
      <c r="D624" t="s">
        <v>2592</v>
      </c>
      <c r="E624" s="1">
        <v>300</v>
      </c>
      <c r="F624" s="1">
        <v>300</v>
      </c>
      <c r="G624" s="1">
        <v>0</v>
      </c>
      <c r="H624" s="1">
        <v>0</v>
      </c>
      <c r="I624" s="1">
        <v>0</v>
      </c>
      <c r="J624" s="1">
        <v>0</v>
      </c>
      <c r="K624" s="1">
        <v>0</v>
      </c>
      <c r="L624" s="1">
        <v>0</v>
      </c>
      <c r="M624" s="1">
        <v>300</v>
      </c>
      <c r="N624" s="1">
        <v>0</v>
      </c>
      <c r="O624" s="1">
        <v>0</v>
      </c>
      <c r="P624" s="1">
        <v>0</v>
      </c>
      <c r="Q624" s="1">
        <v>0</v>
      </c>
      <c r="R624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624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624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624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625" spans="1:21">
      <c r="A625" t="s">
        <v>19</v>
      </c>
      <c r="B625" t="s">
        <v>646</v>
      </c>
      <c r="C625" t="s">
        <v>1935</v>
      </c>
      <c r="D625" t="s">
        <v>2593</v>
      </c>
      <c r="E625" s="1">
        <v>225</v>
      </c>
      <c r="F625" s="1">
        <v>225</v>
      </c>
      <c r="G625" s="1">
        <v>0</v>
      </c>
      <c r="H625" s="1">
        <v>0</v>
      </c>
      <c r="I625" s="1">
        <v>0</v>
      </c>
      <c r="J625" s="1">
        <v>0</v>
      </c>
      <c r="K625" s="1">
        <v>0</v>
      </c>
      <c r="L625" s="1">
        <v>0</v>
      </c>
      <c r="M625" s="1">
        <v>0</v>
      </c>
      <c r="N625" s="1">
        <v>0</v>
      </c>
      <c r="O625" s="1">
        <v>225</v>
      </c>
      <c r="P625" s="1">
        <v>0</v>
      </c>
      <c r="Q625" s="1">
        <v>0</v>
      </c>
      <c r="R625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625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625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625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626" spans="1:21">
      <c r="A626" t="s">
        <v>19</v>
      </c>
      <c r="B626" t="s">
        <v>647</v>
      </c>
      <c r="C626" t="s">
        <v>1942</v>
      </c>
      <c r="D626" t="s">
        <v>2594</v>
      </c>
      <c r="E626" s="1">
        <v>361</v>
      </c>
      <c r="F626" s="1">
        <v>342</v>
      </c>
      <c r="G626" s="1">
        <v>0</v>
      </c>
      <c r="H626" s="1">
        <v>0</v>
      </c>
      <c r="I626" s="1">
        <v>0</v>
      </c>
      <c r="J626" s="1">
        <v>19</v>
      </c>
      <c r="K626" s="1">
        <v>0</v>
      </c>
      <c r="L626" s="1">
        <v>0</v>
      </c>
      <c r="M626" s="1">
        <v>361</v>
      </c>
      <c r="N626" s="1">
        <v>0</v>
      </c>
      <c r="O626" s="1">
        <v>0</v>
      </c>
      <c r="P626" s="1">
        <v>0</v>
      </c>
      <c r="Q626" s="1">
        <v>0</v>
      </c>
      <c r="R626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626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626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626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627" spans="1:21">
      <c r="A627" t="s">
        <v>19</v>
      </c>
      <c r="B627" t="s">
        <v>648</v>
      </c>
      <c r="C627" t="s">
        <v>1945</v>
      </c>
      <c r="D627" t="s">
        <v>2595</v>
      </c>
      <c r="E627" s="1">
        <v>80</v>
      </c>
      <c r="F627" s="1">
        <v>80</v>
      </c>
      <c r="G627" s="1">
        <v>0</v>
      </c>
      <c r="H627" s="1">
        <v>0</v>
      </c>
      <c r="I627" s="1">
        <v>0</v>
      </c>
      <c r="J627" s="1">
        <v>0</v>
      </c>
      <c r="K627" s="1">
        <v>80</v>
      </c>
      <c r="L627" s="1">
        <v>0</v>
      </c>
      <c r="M627" s="1">
        <v>0</v>
      </c>
      <c r="N627" s="1">
        <v>0</v>
      </c>
      <c r="O627" s="1">
        <v>0</v>
      </c>
      <c r="P627" s="1">
        <v>0</v>
      </c>
      <c r="Q627" s="1">
        <v>80</v>
      </c>
      <c r="R627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627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627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627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628" spans="1:21">
      <c r="A628" t="s">
        <v>19</v>
      </c>
      <c r="B628" t="s">
        <v>649</v>
      </c>
      <c r="C628" t="s">
        <v>1944</v>
      </c>
      <c r="D628" t="s">
        <v>2596</v>
      </c>
      <c r="E628" s="1">
        <v>48</v>
      </c>
      <c r="F628" s="1">
        <v>48</v>
      </c>
      <c r="G628" s="1">
        <v>0</v>
      </c>
      <c r="H628" s="1">
        <v>0</v>
      </c>
      <c r="I628" s="1">
        <v>0</v>
      </c>
      <c r="J628" s="1">
        <v>0</v>
      </c>
      <c r="K628" s="1">
        <v>48</v>
      </c>
      <c r="L628" s="1">
        <v>0</v>
      </c>
      <c r="M628" s="1">
        <v>0</v>
      </c>
      <c r="N628" s="1">
        <v>0</v>
      </c>
      <c r="O628" s="1">
        <v>0</v>
      </c>
      <c r="P628" s="1">
        <v>0</v>
      </c>
      <c r="Q628" s="1">
        <v>48</v>
      </c>
      <c r="R628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628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628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628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629" spans="1:21">
      <c r="A629" t="s">
        <v>19</v>
      </c>
      <c r="B629" t="s">
        <v>650</v>
      </c>
      <c r="C629" t="s">
        <v>1949</v>
      </c>
      <c r="D629" t="s">
        <v>2597</v>
      </c>
      <c r="E629" s="1">
        <v>44</v>
      </c>
      <c r="F629" s="1">
        <v>44</v>
      </c>
      <c r="G629" s="1">
        <v>0</v>
      </c>
      <c r="H629" s="1">
        <v>0</v>
      </c>
      <c r="I629" s="1">
        <v>0</v>
      </c>
      <c r="J629" s="1">
        <v>0</v>
      </c>
      <c r="K629" s="1">
        <v>0</v>
      </c>
      <c r="L629" s="1">
        <v>0</v>
      </c>
      <c r="M629" s="1">
        <v>44</v>
      </c>
      <c r="N629" s="1">
        <v>0</v>
      </c>
      <c r="O629" s="1">
        <v>0</v>
      </c>
      <c r="P629" s="1">
        <v>0</v>
      </c>
      <c r="Q629" s="1">
        <v>0</v>
      </c>
      <c r="R629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629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629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629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630" spans="1:21">
      <c r="A630" t="s">
        <v>19</v>
      </c>
      <c r="B630" t="s">
        <v>651</v>
      </c>
      <c r="C630" t="s">
        <v>1938</v>
      </c>
      <c r="D630" t="s">
        <v>2598</v>
      </c>
      <c r="E630" s="1">
        <v>70</v>
      </c>
      <c r="F630" s="1">
        <v>70</v>
      </c>
      <c r="G630" s="1">
        <v>0</v>
      </c>
      <c r="H630" s="1">
        <v>0</v>
      </c>
      <c r="I630" s="1">
        <v>0</v>
      </c>
      <c r="J630" s="1">
        <v>0</v>
      </c>
      <c r="K630" s="1">
        <v>0</v>
      </c>
      <c r="L630" s="1">
        <v>70</v>
      </c>
      <c r="M630" s="1">
        <v>0</v>
      </c>
      <c r="N630" s="1">
        <v>0</v>
      </c>
      <c r="O630" s="1">
        <v>0</v>
      </c>
      <c r="P630" s="1">
        <v>0</v>
      </c>
      <c r="Q630" s="1">
        <v>0</v>
      </c>
      <c r="R630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630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630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630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631" spans="1:21">
      <c r="A631" t="s">
        <v>19</v>
      </c>
      <c r="B631" t="s">
        <v>652</v>
      </c>
      <c r="C631" t="s">
        <v>1937</v>
      </c>
      <c r="D631" t="s">
        <v>2599</v>
      </c>
      <c r="E631" s="1">
        <v>70</v>
      </c>
      <c r="F631" s="1">
        <v>70</v>
      </c>
      <c r="G631" s="1">
        <v>0</v>
      </c>
      <c r="H631" s="1">
        <v>0</v>
      </c>
      <c r="I631" s="1">
        <v>0</v>
      </c>
      <c r="J631" s="1">
        <v>0</v>
      </c>
      <c r="K631" s="1">
        <v>0</v>
      </c>
      <c r="L631" s="1">
        <v>0</v>
      </c>
      <c r="M631" s="1">
        <v>0</v>
      </c>
      <c r="N631" s="1">
        <v>0</v>
      </c>
      <c r="O631" s="1">
        <v>70</v>
      </c>
      <c r="P631" s="1">
        <v>0</v>
      </c>
      <c r="Q631" s="1">
        <v>0</v>
      </c>
      <c r="R631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631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631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631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632" spans="1:21">
      <c r="A632" t="s">
        <v>19</v>
      </c>
      <c r="B632" t="s">
        <v>653</v>
      </c>
      <c r="C632" t="s">
        <v>1947</v>
      </c>
      <c r="D632" t="s">
        <v>2600</v>
      </c>
      <c r="E632" s="1">
        <v>129</v>
      </c>
      <c r="F632" s="1">
        <v>19</v>
      </c>
      <c r="G632" s="1">
        <v>0</v>
      </c>
      <c r="H632" s="1">
        <v>0</v>
      </c>
      <c r="I632" s="1">
        <v>0</v>
      </c>
      <c r="J632" s="1">
        <v>110</v>
      </c>
      <c r="K632" s="1">
        <v>0</v>
      </c>
      <c r="L632" s="1">
        <v>0</v>
      </c>
      <c r="M632" s="1">
        <v>0</v>
      </c>
      <c r="N632" s="1">
        <v>129</v>
      </c>
      <c r="O632" s="1">
        <v>0</v>
      </c>
      <c r="P632" s="1">
        <v>0</v>
      </c>
      <c r="Q632" s="1">
        <v>0</v>
      </c>
      <c r="R632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632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632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632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633" spans="1:21">
      <c r="A633" t="s">
        <v>19</v>
      </c>
      <c r="B633" t="s">
        <v>654</v>
      </c>
      <c r="C633" t="s">
        <v>1943</v>
      </c>
      <c r="D633" t="s">
        <v>2601</v>
      </c>
      <c r="E633" s="1">
        <v>146</v>
      </c>
      <c r="F633" s="1">
        <v>146</v>
      </c>
      <c r="G633" s="1">
        <v>0</v>
      </c>
      <c r="H633" s="1">
        <v>0</v>
      </c>
      <c r="I633" s="1">
        <v>0</v>
      </c>
      <c r="J633" s="1">
        <v>0</v>
      </c>
      <c r="K633" s="1">
        <v>0</v>
      </c>
      <c r="L633" s="1">
        <v>0</v>
      </c>
      <c r="M633" s="1">
        <v>0</v>
      </c>
      <c r="N633" s="1">
        <v>0</v>
      </c>
      <c r="O633" s="1">
        <v>0</v>
      </c>
      <c r="P633" s="1">
        <v>146</v>
      </c>
      <c r="Q633" s="1">
        <v>0</v>
      </c>
      <c r="R633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633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633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633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634" spans="1:21">
      <c r="A634" t="s">
        <v>19</v>
      </c>
      <c r="B634" t="s">
        <v>655</v>
      </c>
      <c r="C634" t="s">
        <v>1945</v>
      </c>
      <c r="D634" t="s">
        <v>2602</v>
      </c>
      <c r="E634" s="1">
        <v>1165</v>
      </c>
      <c r="F634" s="1">
        <v>1143</v>
      </c>
      <c r="G634" s="1">
        <v>0</v>
      </c>
      <c r="H634" s="1">
        <v>0</v>
      </c>
      <c r="I634" s="1">
        <v>0</v>
      </c>
      <c r="J634" s="1">
        <v>22</v>
      </c>
      <c r="K634" s="1">
        <v>1165</v>
      </c>
      <c r="L634" s="1">
        <v>0</v>
      </c>
      <c r="M634" s="1">
        <v>0</v>
      </c>
      <c r="N634" s="1">
        <v>0</v>
      </c>
      <c r="O634" s="1">
        <v>0</v>
      </c>
      <c r="P634" s="1">
        <v>0</v>
      </c>
      <c r="Q634" s="1">
        <v>1165</v>
      </c>
      <c r="R634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634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634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634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635" spans="1:21">
      <c r="A635" t="s">
        <v>19</v>
      </c>
      <c r="B635" t="s">
        <v>656</v>
      </c>
      <c r="C635" t="s">
        <v>1937</v>
      </c>
      <c r="D635" t="s">
        <v>2603</v>
      </c>
      <c r="E635" s="1">
        <v>63</v>
      </c>
      <c r="F635" s="1">
        <v>63</v>
      </c>
      <c r="G635" s="1">
        <v>0</v>
      </c>
      <c r="H635" s="1">
        <v>0</v>
      </c>
      <c r="I635" s="1">
        <v>0</v>
      </c>
      <c r="J635" s="1">
        <v>0</v>
      </c>
      <c r="K635" s="1">
        <v>0</v>
      </c>
      <c r="L635" s="1">
        <v>0</v>
      </c>
      <c r="M635" s="1">
        <v>0</v>
      </c>
      <c r="N635" s="1">
        <v>0</v>
      </c>
      <c r="O635" s="1">
        <v>63</v>
      </c>
      <c r="P635" s="1">
        <v>0</v>
      </c>
      <c r="Q635" s="1">
        <v>0</v>
      </c>
      <c r="R635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635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635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635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636" spans="1:21">
      <c r="A636" t="s">
        <v>19</v>
      </c>
      <c r="B636" t="s">
        <v>657</v>
      </c>
      <c r="C636" t="s">
        <v>1935</v>
      </c>
      <c r="D636" t="s">
        <v>2604</v>
      </c>
      <c r="E636" s="1">
        <v>105</v>
      </c>
      <c r="F636" s="1">
        <v>102</v>
      </c>
      <c r="G636" s="1">
        <v>3</v>
      </c>
      <c r="H636" s="1">
        <v>0</v>
      </c>
      <c r="I636" s="1">
        <v>0</v>
      </c>
      <c r="J636" s="1">
        <v>0</v>
      </c>
      <c r="K636" s="1">
        <v>0</v>
      </c>
      <c r="L636" s="1">
        <v>0</v>
      </c>
      <c r="M636" s="1">
        <v>105</v>
      </c>
      <c r="N636" s="1">
        <v>0</v>
      </c>
      <c r="O636" s="1">
        <v>0</v>
      </c>
      <c r="P636" s="1">
        <v>0</v>
      </c>
      <c r="Q636" s="1">
        <v>0</v>
      </c>
      <c r="R636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636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636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636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637" spans="1:21">
      <c r="A637" t="s">
        <v>19</v>
      </c>
      <c r="B637" t="s">
        <v>658</v>
      </c>
      <c r="C637" t="s">
        <v>1941</v>
      </c>
      <c r="D637" t="s">
        <v>2605</v>
      </c>
      <c r="E637" s="1">
        <v>95</v>
      </c>
      <c r="F637" s="1">
        <v>95</v>
      </c>
      <c r="G637" s="1">
        <v>0</v>
      </c>
      <c r="H637" s="1">
        <v>0</v>
      </c>
      <c r="I637" s="1">
        <v>0</v>
      </c>
      <c r="J637" s="1">
        <v>0</v>
      </c>
      <c r="K637" s="1">
        <v>95</v>
      </c>
      <c r="L637" s="1">
        <v>0</v>
      </c>
      <c r="M637" s="1">
        <v>0</v>
      </c>
      <c r="N637" s="1">
        <v>0</v>
      </c>
      <c r="O637" s="1">
        <v>0</v>
      </c>
      <c r="P637" s="1">
        <v>0</v>
      </c>
      <c r="Q637" s="1">
        <v>95</v>
      </c>
      <c r="R637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637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637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637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638" spans="1:21">
      <c r="A638" t="s">
        <v>19</v>
      </c>
      <c r="B638" t="s">
        <v>659</v>
      </c>
      <c r="C638" t="s">
        <v>1946</v>
      </c>
      <c r="D638" t="s">
        <v>2606</v>
      </c>
      <c r="E638" s="1">
        <v>120</v>
      </c>
      <c r="F638" s="1">
        <v>120</v>
      </c>
      <c r="G638" s="1">
        <v>0</v>
      </c>
      <c r="H638" s="1">
        <v>0</v>
      </c>
      <c r="I638" s="1">
        <v>0</v>
      </c>
      <c r="J638" s="1">
        <v>0</v>
      </c>
      <c r="K638" s="1">
        <v>0</v>
      </c>
      <c r="L638" s="1">
        <v>0</v>
      </c>
      <c r="M638" s="1">
        <v>0</v>
      </c>
      <c r="N638" s="1">
        <v>0</v>
      </c>
      <c r="O638" s="1">
        <v>120</v>
      </c>
      <c r="P638" s="1">
        <v>0</v>
      </c>
      <c r="Q638" s="1">
        <v>0</v>
      </c>
      <c r="R638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638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638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638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639" spans="1:21">
      <c r="A639" t="s">
        <v>19</v>
      </c>
      <c r="B639" t="s">
        <v>660</v>
      </c>
      <c r="C639" t="s">
        <v>1943</v>
      </c>
      <c r="D639" t="s">
        <v>2607</v>
      </c>
      <c r="E639" s="1">
        <v>164</v>
      </c>
      <c r="F639" s="1">
        <v>153</v>
      </c>
      <c r="G639" s="1">
        <v>9</v>
      </c>
      <c r="H639" s="1">
        <v>0</v>
      </c>
      <c r="I639" s="1">
        <v>2</v>
      </c>
      <c r="J639" s="1">
        <v>0</v>
      </c>
      <c r="K639" s="1">
        <v>0</v>
      </c>
      <c r="L639" s="1">
        <v>0</v>
      </c>
      <c r="M639" s="1">
        <v>0</v>
      </c>
      <c r="N639" s="1">
        <v>0</v>
      </c>
      <c r="O639" s="1">
        <v>164</v>
      </c>
      <c r="P639" s="1">
        <v>0</v>
      </c>
      <c r="Q639" s="1">
        <v>0</v>
      </c>
      <c r="R639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639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639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639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640" spans="1:21">
      <c r="A640" t="s">
        <v>19</v>
      </c>
      <c r="B640" t="s">
        <v>661</v>
      </c>
      <c r="C640" t="s">
        <v>1941</v>
      </c>
      <c r="D640" t="s">
        <v>2608</v>
      </c>
      <c r="E640" s="1">
        <v>100</v>
      </c>
      <c r="F640" s="1">
        <v>97</v>
      </c>
      <c r="G640" s="1">
        <v>3</v>
      </c>
      <c r="H640" s="1">
        <v>0</v>
      </c>
      <c r="I640" s="1">
        <v>0</v>
      </c>
      <c r="J640" s="1">
        <v>0</v>
      </c>
      <c r="K640" s="1">
        <v>0</v>
      </c>
      <c r="L640" s="1">
        <v>0</v>
      </c>
      <c r="M640" s="1">
        <v>0</v>
      </c>
      <c r="N640" s="1">
        <v>100</v>
      </c>
      <c r="O640" s="1">
        <v>0</v>
      </c>
      <c r="P640" s="1">
        <v>0</v>
      </c>
      <c r="Q640" s="1">
        <v>0</v>
      </c>
      <c r="R640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640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640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640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641" spans="1:21">
      <c r="A641" t="s">
        <v>19</v>
      </c>
      <c r="B641" t="s">
        <v>662</v>
      </c>
      <c r="C641" t="s">
        <v>1941</v>
      </c>
      <c r="D641" t="s">
        <v>2609</v>
      </c>
      <c r="E641" s="1">
        <v>70</v>
      </c>
      <c r="F641" s="1">
        <v>68</v>
      </c>
      <c r="G641" s="1">
        <v>2</v>
      </c>
      <c r="H641" s="1">
        <v>0</v>
      </c>
      <c r="I641" s="1">
        <v>0</v>
      </c>
      <c r="J641" s="1">
        <v>0</v>
      </c>
      <c r="K641" s="1">
        <v>70</v>
      </c>
      <c r="L641" s="1">
        <v>0</v>
      </c>
      <c r="M641" s="1">
        <v>0</v>
      </c>
      <c r="N641" s="1">
        <v>0</v>
      </c>
      <c r="O641" s="1">
        <v>0</v>
      </c>
      <c r="P641" s="1">
        <v>0</v>
      </c>
      <c r="Q641" s="1">
        <v>70</v>
      </c>
      <c r="R641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641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641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641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642" spans="1:21">
      <c r="A642" t="s">
        <v>19</v>
      </c>
      <c r="B642" t="s">
        <v>663</v>
      </c>
      <c r="C642" t="s">
        <v>1945</v>
      </c>
      <c r="D642" t="s">
        <v>2035</v>
      </c>
      <c r="E642" s="1">
        <v>211</v>
      </c>
      <c r="F642" s="1">
        <v>211</v>
      </c>
      <c r="G642" s="1">
        <v>0</v>
      </c>
      <c r="H642" s="1">
        <v>0</v>
      </c>
      <c r="I642" s="1">
        <v>0</v>
      </c>
      <c r="J642" s="1">
        <v>0</v>
      </c>
      <c r="K642" s="1">
        <v>0</v>
      </c>
      <c r="L642" s="1">
        <v>0</v>
      </c>
      <c r="M642" s="1">
        <v>0</v>
      </c>
      <c r="N642" s="1">
        <v>0</v>
      </c>
      <c r="O642" s="1">
        <v>211</v>
      </c>
      <c r="P642" s="1">
        <v>0</v>
      </c>
      <c r="Q642" s="1">
        <v>0</v>
      </c>
      <c r="R642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642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642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642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643" spans="1:21">
      <c r="A643" t="s">
        <v>19</v>
      </c>
      <c r="B643" t="s">
        <v>664</v>
      </c>
      <c r="C643" t="s">
        <v>1951</v>
      </c>
      <c r="D643" t="s">
        <v>2610</v>
      </c>
      <c r="E643" s="1">
        <v>280</v>
      </c>
      <c r="F643" s="1">
        <v>49</v>
      </c>
      <c r="G643" s="1">
        <v>0</v>
      </c>
      <c r="H643" s="1">
        <v>207</v>
      </c>
      <c r="I643" s="1">
        <v>24</v>
      </c>
      <c r="J643" s="1">
        <v>0</v>
      </c>
      <c r="K643" s="1">
        <v>0</v>
      </c>
      <c r="L643" s="1">
        <v>0</v>
      </c>
      <c r="M643" s="1">
        <v>0</v>
      </c>
      <c r="N643" s="1">
        <v>280</v>
      </c>
      <c r="O643" s="1">
        <v>0</v>
      </c>
      <c r="P643" s="1">
        <v>0</v>
      </c>
      <c r="Q643" s="1">
        <v>0</v>
      </c>
      <c r="R643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643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643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643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644" spans="1:21">
      <c r="A644" t="s">
        <v>19</v>
      </c>
      <c r="B644" t="s">
        <v>665</v>
      </c>
      <c r="C644" t="s">
        <v>1951</v>
      </c>
      <c r="D644" t="s">
        <v>2611</v>
      </c>
      <c r="E644" s="1">
        <v>34</v>
      </c>
      <c r="F644" s="1">
        <v>34</v>
      </c>
      <c r="G644" s="1">
        <v>0</v>
      </c>
      <c r="H644" s="1">
        <v>0</v>
      </c>
      <c r="I644" s="1">
        <v>0</v>
      </c>
      <c r="J644" s="1">
        <v>0</v>
      </c>
      <c r="K644" s="1">
        <v>0</v>
      </c>
      <c r="L644" s="1">
        <v>0</v>
      </c>
      <c r="M644" s="1">
        <v>0</v>
      </c>
      <c r="N644" s="1">
        <v>0</v>
      </c>
      <c r="O644" s="1">
        <v>34</v>
      </c>
      <c r="P644" s="1">
        <v>0</v>
      </c>
      <c r="Q644" s="1">
        <v>0</v>
      </c>
      <c r="R644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644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644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644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645" spans="1:21">
      <c r="A645" t="s">
        <v>19</v>
      </c>
      <c r="B645" t="s">
        <v>666</v>
      </c>
      <c r="C645" t="s">
        <v>1947</v>
      </c>
      <c r="D645" t="s">
        <v>2612</v>
      </c>
      <c r="E645" s="1">
        <v>100</v>
      </c>
      <c r="F645" s="1">
        <v>100</v>
      </c>
      <c r="G645" s="1">
        <v>0</v>
      </c>
      <c r="H645" s="1">
        <v>0</v>
      </c>
      <c r="I645" s="1">
        <v>0</v>
      </c>
      <c r="J645" s="1">
        <v>0</v>
      </c>
      <c r="K645" s="1">
        <v>0</v>
      </c>
      <c r="L645" s="1">
        <v>0</v>
      </c>
      <c r="M645" s="1">
        <v>0</v>
      </c>
      <c r="N645" s="1">
        <v>100</v>
      </c>
      <c r="O645" s="1">
        <v>0</v>
      </c>
      <c r="P645" s="1">
        <v>0</v>
      </c>
      <c r="Q645" s="1">
        <v>0</v>
      </c>
      <c r="R645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645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645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645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646" spans="1:21">
      <c r="A646" t="s">
        <v>19</v>
      </c>
      <c r="B646" t="s">
        <v>667</v>
      </c>
      <c r="C646" t="s">
        <v>1943</v>
      </c>
      <c r="D646" t="s">
        <v>2613</v>
      </c>
      <c r="E646" s="1">
        <v>156</v>
      </c>
      <c r="F646" s="1">
        <v>156</v>
      </c>
      <c r="G646" s="1">
        <v>0</v>
      </c>
      <c r="H646" s="1">
        <v>0</v>
      </c>
      <c r="I646" s="1">
        <v>0</v>
      </c>
      <c r="J646" s="1">
        <v>0</v>
      </c>
      <c r="K646" s="1">
        <v>156</v>
      </c>
      <c r="L646" s="1">
        <v>0</v>
      </c>
      <c r="M646" s="1">
        <v>0</v>
      </c>
      <c r="N646" s="1">
        <v>0</v>
      </c>
      <c r="O646" s="1">
        <v>0</v>
      </c>
      <c r="P646" s="1">
        <v>0</v>
      </c>
      <c r="Q646" s="1">
        <v>156</v>
      </c>
      <c r="R646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646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646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646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647" spans="1:21">
      <c r="A647" t="s">
        <v>19</v>
      </c>
      <c r="B647" t="s">
        <v>668</v>
      </c>
      <c r="C647" t="s">
        <v>1943</v>
      </c>
      <c r="D647" t="s">
        <v>2614</v>
      </c>
      <c r="E647" s="1">
        <v>216</v>
      </c>
      <c r="F647" s="1">
        <v>216</v>
      </c>
      <c r="G647" s="1">
        <v>0</v>
      </c>
      <c r="H647" s="1">
        <v>0</v>
      </c>
      <c r="I647" s="1">
        <v>0</v>
      </c>
      <c r="J647" s="1">
        <v>0</v>
      </c>
      <c r="K647" s="1">
        <v>0</v>
      </c>
      <c r="L647" s="1">
        <v>0</v>
      </c>
      <c r="M647" s="1">
        <v>0</v>
      </c>
      <c r="N647" s="1">
        <v>0</v>
      </c>
      <c r="O647" s="1">
        <v>0</v>
      </c>
      <c r="P647" s="1">
        <v>216</v>
      </c>
      <c r="Q647" s="1">
        <v>0</v>
      </c>
      <c r="R647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647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647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647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648" spans="1:21">
      <c r="A648" t="s">
        <v>19</v>
      </c>
      <c r="B648" t="s">
        <v>669</v>
      </c>
      <c r="C648" t="s">
        <v>1941</v>
      </c>
      <c r="D648" t="s">
        <v>2615</v>
      </c>
      <c r="E648" s="1">
        <v>70</v>
      </c>
      <c r="F648" s="1">
        <v>70</v>
      </c>
      <c r="G648" s="1">
        <v>0</v>
      </c>
      <c r="H648" s="1">
        <v>0</v>
      </c>
      <c r="I648" s="1">
        <v>0</v>
      </c>
      <c r="J648" s="1">
        <v>0</v>
      </c>
      <c r="K648" s="1">
        <v>70</v>
      </c>
      <c r="L648" s="1">
        <v>0</v>
      </c>
      <c r="M648" s="1">
        <v>0</v>
      </c>
      <c r="N648" s="1">
        <v>0</v>
      </c>
      <c r="O648" s="1">
        <v>0</v>
      </c>
      <c r="P648" s="1">
        <v>0</v>
      </c>
      <c r="Q648" s="1">
        <v>70</v>
      </c>
      <c r="R648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648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648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648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649" spans="1:21">
      <c r="A649" t="s">
        <v>19</v>
      </c>
      <c r="B649" t="s">
        <v>670</v>
      </c>
      <c r="C649" t="s">
        <v>1945</v>
      </c>
      <c r="D649" t="s">
        <v>2616</v>
      </c>
      <c r="E649" s="1">
        <v>71</v>
      </c>
      <c r="F649" s="1">
        <v>44</v>
      </c>
      <c r="G649" s="1">
        <v>0</v>
      </c>
      <c r="H649" s="1">
        <v>0</v>
      </c>
      <c r="I649" s="1">
        <v>27</v>
      </c>
      <c r="J649" s="1">
        <v>0</v>
      </c>
      <c r="K649" s="1">
        <v>71</v>
      </c>
      <c r="L649" s="1">
        <v>0</v>
      </c>
      <c r="M649" s="1">
        <v>0</v>
      </c>
      <c r="N649" s="1">
        <v>0</v>
      </c>
      <c r="O649" s="1">
        <v>0</v>
      </c>
      <c r="P649" s="1">
        <v>0</v>
      </c>
      <c r="Q649" s="1">
        <v>71</v>
      </c>
      <c r="R649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649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649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649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650" spans="1:21">
      <c r="A650" t="s">
        <v>19</v>
      </c>
      <c r="B650" t="s">
        <v>671</v>
      </c>
      <c r="C650" t="s">
        <v>1947</v>
      </c>
      <c r="D650" t="s">
        <v>2617</v>
      </c>
      <c r="E650" s="1">
        <v>25</v>
      </c>
      <c r="F650" s="1">
        <v>25</v>
      </c>
      <c r="G650" s="1">
        <v>0</v>
      </c>
      <c r="H650" s="1">
        <v>0</v>
      </c>
      <c r="I650" s="1">
        <v>0</v>
      </c>
      <c r="J650" s="1">
        <v>0</v>
      </c>
      <c r="K650" s="1">
        <v>25</v>
      </c>
      <c r="L650" s="1">
        <v>0</v>
      </c>
      <c r="M650" s="1">
        <v>0</v>
      </c>
      <c r="N650" s="1">
        <v>0</v>
      </c>
      <c r="O650" s="1">
        <v>0</v>
      </c>
      <c r="P650" s="1">
        <v>0</v>
      </c>
      <c r="Q650" s="1">
        <v>25</v>
      </c>
      <c r="R650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650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650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650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651" spans="1:21">
      <c r="A651" t="s">
        <v>19</v>
      </c>
      <c r="B651" t="s">
        <v>672</v>
      </c>
      <c r="C651" t="s">
        <v>1951</v>
      </c>
      <c r="D651" t="s">
        <v>2618</v>
      </c>
      <c r="E651" s="1">
        <v>177</v>
      </c>
      <c r="F651" s="1">
        <v>177</v>
      </c>
      <c r="G651" s="1">
        <v>0</v>
      </c>
      <c r="H651" s="1">
        <v>0</v>
      </c>
      <c r="I651" s="1">
        <v>0</v>
      </c>
      <c r="J651" s="1">
        <v>0</v>
      </c>
      <c r="K651" s="1">
        <v>0</v>
      </c>
      <c r="L651" s="1">
        <v>0</v>
      </c>
      <c r="M651" s="1">
        <v>0</v>
      </c>
      <c r="N651" s="1">
        <v>0</v>
      </c>
      <c r="O651" s="1">
        <v>177</v>
      </c>
      <c r="P651" s="1">
        <v>0</v>
      </c>
      <c r="Q651" s="1">
        <v>0</v>
      </c>
      <c r="R651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651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651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651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652" spans="1:21">
      <c r="A652" t="s">
        <v>19</v>
      </c>
      <c r="B652" t="s">
        <v>673</v>
      </c>
      <c r="C652" t="s">
        <v>1946</v>
      </c>
      <c r="D652" t="s">
        <v>2619</v>
      </c>
      <c r="E652" s="1">
        <v>144</v>
      </c>
      <c r="F652" s="1">
        <v>144</v>
      </c>
      <c r="G652" s="1">
        <v>0</v>
      </c>
      <c r="H652" s="1">
        <v>0</v>
      </c>
      <c r="I652" s="1">
        <v>0</v>
      </c>
      <c r="J652" s="1">
        <v>0</v>
      </c>
      <c r="K652" s="1">
        <v>144</v>
      </c>
      <c r="L652" s="1">
        <v>0</v>
      </c>
      <c r="M652" s="1">
        <v>0</v>
      </c>
      <c r="N652" s="1">
        <v>0</v>
      </c>
      <c r="O652" s="1">
        <v>0</v>
      </c>
      <c r="P652" s="1">
        <v>0</v>
      </c>
      <c r="Q652" s="1">
        <v>144</v>
      </c>
      <c r="R652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652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652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652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653" spans="1:21">
      <c r="A653" t="s">
        <v>19</v>
      </c>
      <c r="B653" t="s">
        <v>674</v>
      </c>
      <c r="C653" t="s">
        <v>1945</v>
      </c>
      <c r="D653" t="s">
        <v>2620</v>
      </c>
      <c r="E653" s="1">
        <v>216</v>
      </c>
      <c r="F653" s="1">
        <v>211</v>
      </c>
      <c r="G653" s="1">
        <v>5</v>
      </c>
      <c r="H653" s="1">
        <v>0</v>
      </c>
      <c r="I653" s="1">
        <v>0</v>
      </c>
      <c r="J653" s="1">
        <v>0</v>
      </c>
      <c r="K653" s="1">
        <v>0</v>
      </c>
      <c r="L653" s="1">
        <v>0</v>
      </c>
      <c r="M653" s="1">
        <v>216</v>
      </c>
      <c r="N653" s="1">
        <v>0</v>
      </c>
      <c r="O653" s="1">
        <v>0</v>
      </c>
      <c r="P653" s="1">
        <v>0</v>
      </c>
      <c r="Q653" s="1">
        <v>0</v>
      </c>
      <c r="R653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653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653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653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654" spans="1:21">
      <c r="A654" t="s">
        <v>19</v>
      </c>
      <c r="B654" t="s">
        <v>675</v>
      </c>
      <c r="C654" t="s">
        <v>1945</v>
      </c>
      <c r="D654" t="s">
        <v>2621</v>
      </c>
      <c r="E654" s="1">
        <v>120</v>
      </c>
      <c r="F654" s="1">
        <v>119</v>
      </c>
      <c r="G654" s="1">
        <v>1</v>
      </c>
      <c r="H654" s="1">
        <v>0</v>
      </c>
      <c r="I654" s="1">
        <v>0</v>
      </c>
      <c r="J654" s="1">
        <v>0</v>
      </c>
      <c r="K654" s="1">
        <v>0</v>
      </c>
      <c r="L654" s="1">
        <v>0</v>
      </c>
      <c r="M654" s="1">
        <v>0</v>
      </c>
      <c r="N654" s="1">
        <v>0</v>
      </c>
      <c r="O654" s="1">
        <v>0</v>
      </c>
      <c r="P654" s="1">
        <v>120</v>
      </c>
      <c r="Q654" s="1">
        <v>0</v>
      </c>
      <c r="R654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654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654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654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655" spans="1:21">
      <c r="A655" t="s">
        <v>19</v>
      </c>
      <c r="B655" t="s">
        <v>676</v>
      </c>
      <c r="C655" t="s">
        <v>1945</v>
      </c>
      <c r="D655" t="s">
        <v>2622</v>
      </c>
      <c r="E655" s="1">
        <v>72</v>
      </c>
      <c r="F655" s="1">
        <v>70</v>
      </c>
      <c r="G655" s="1">
        <v>2</v>
      </c>
      <c r="H655" s="1">
        <v>0</v>
      </c>
      <c r="I655" s="1">
        <v>0</v>
      </c>
      <c r="J655" s="1">
        <v>0</v>
      </c>
      <c r="K655" s="1">
        <v>0</v>
      </c>
      <c r="L655" s="1">
        <v>72</v>
      </c>
      <c r="M655" s="1">
        <v>0</v>
      </c>
      <c r="N655" s="1">
        <v>0</v>
      </c>
      <c r="O655" s="1">
        <v>0</v>
      </c>
      <c r="P655" s="1">
        <v>0</v>
      </c>
      <c r="Q655" s="1">
        <v>0</v>
      </c>
      <c r="R655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655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655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655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656" spans="1:21">
      <c r="A656" t="s">
        <v>19</v>
      </c>
      <c r="B656" t="s">
        <v>677</v>
      </c>
      <c r="C656" t="s">
        <v>1948</v>
      </c>
      <c r="D656" t="s">
        <v>2623</v>
      </c>
      <c r="E656" s="1">
        <v>120</v>
      </c>
      <c r="F656" s="1">
        <v>120</v>
      </c>
      <c r="G656" s="1">
        <v>0</v>
      </c>
      <c r="H656" s="1">
        <v>0</v>
      </c>
      <c r="I656" s="1">
        <v>0</v>
      </c>
      <c r="J656" s="1">
        <v>0</v>
      </c>
      <c r="K656" s="1">
        <v>0</v>
      </c>
      <c r="L656" s="1">
        <v>120</v>
      </c>
      <c r="M656" s="1">
        <v>0</v>
      </c>
      <c r="N656" s="1">
        <v>0</v>
      </c>
      <c r="O656" s="1">
        <v>0</v>
      </c>
      <c r="P656" s="1">
        <v>0</v>
      </c>
      <c r="Q656" s="1">
        <v>0</v>
      </c>
      <c r="R656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656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656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656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657" spans="1:21">
      <c r="A657" t="s">
        <v>19</v>
      </c>
      <c r="B657" t="s">
        <v>678</v>
      </c>
      <c r="C657" t="s">
        <v>1947</v>
      </c>
      <c r="D657" t="s">
        <v>2624</v>
      </c>
      <c r="E657" s="1">
        <v>143</v>
      </c>
      <c r="F657" s="1">
        <v>21</v>
      </c>
      <c r="G657" s="1">
        <v>0</v>
      </c>
      <c r="H657" s="1">
        <v>0</v>
      </c>
      <c r="I657" s="1">
        <v>0</v>
      </c>
      <c r="J657" s="1">
        <v>122</v>
      </c>
      <c r="K657" s="1">
        <v>0</v>
      </c>
      <c r="L657" s="1">
        <v>0</v>
      </c>
      <c r="M657" s="1">
        <v>0</v>
      </c>
      <c r="N657" s="1">
        <v>143</v>
      </c>
      <c r="O657" s="1">
        <v>0</v>
      </c>
      <c r="P657" s="1">
        <v>0</v>
      </c>
      <c r="Q657" s="1">
        <v>0</v>
      </c>
      <c r="R657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657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657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657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658" spans="1:21">
      <c r="A658" t="s">
        <v>19</v>
      </c>
      <c r="B658" t="s">
        <v>679</v>
      </c>
      <c r="C658" t="s">
        <v>1945</v>
      </c>
      <c r="D658" t="s">
        <v>2625</v>
      </c>
      <c r="E658" s="1">
        <v>83</v>
      </c>
      <c r="F658" s="1">
        <v>78</v>
      </c>
      <c r="G658" s="1">
        <v>5</v>
      </c>
      <c r="H658" s="1">
        <v>0</v>
      </c>
      <c r="I658" s="1">
        <v>0</v>
      </c>
      <c r="J658" s="1">
        <v>0</v>
      </c>
      <c r="K658" s="1">
        <v>0</v>
      </c>
      <c r="L658" s="1">
        <v>0</v>
      </c>
      <c r="M658" s="1">
        <v>83</v>
      </c>
      <c r="N658" s="1">
        <v>0</v>
      </c>
      <c r="O658" s="1">
        <v>0</v>
      </c>
      <c r="P658" s="1">
        <v>0</v>
      </c>
      <c r="Q658" s="1">
        <v>0</v>
      </c>
      <c r="R658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658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658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658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659" spans="1:21">
      <c r="A659" t="s">
        <v>19</v>
      </c>
      <c r="B659" t="s">
        <v>680</v>
      </c>
      <c r="C659" t="s">
        <v>1950</v>
      </c>
      <c r="D659" t="s">
        <v>2626</v>
      </c>
      <c r="E659" s="1">
        <v>16</v>
      </c>
      <c r="F659" s="1">
        <v>12</v>
      </c>
      <c r="G659" s="1">
        <v>0</v>
      </c>
      <c r="H659" s="1">
        <v>0</v>
      </c>
      <c r="I659" s="1">
        <v>4</v>
      </c>
      <c r="J659" s="1">
        <v>0</v>
      </c>
      <c r="K659" s="1">
        <v>0</v>
      </c>
      <c r="L659" s="1">
        <v>0</v>
      </c>
      <c r="M659" s="1">
        <v>0</v>
      </c>
      <c r="N659" s="1">
        <v>16</v>
      </c>
      <c r="O659" s="1">
        <v>0</v>
      </c>
      <c r="P659" s="1">
        <v>0</v>
      </c>
      <c r="Q659" s="1">
        <v>0</v>
      </c>
      <c r="R659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659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659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659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660" spans="1:21">
      <c r="A660" t="s">
        <v>19</v>
      </c>
      <c r="B660" t="s">
        <v>681</v>
      </c>
      <c r="C660" t="s">
        <v>1937</v>
      </c>
      <c r="D660" t="s">
        <v>2627</v>
      </c>
      <c r="E660" s="1">
        <v>437</v>
      </c>
      <c r="F660" s="1">
        <v>437</v>
      </c>
      <c r="G660" s="1">
        <v>0</v>
      </c>
      <c r="H660" s="1">
        <v>0</v>
      </c>
      <c r="I660" s="1">
        <v>0</v>
      </c>
      <c r="J660" s="1">
        <v>0</v>
      </c>
      <c r="K660" s="1">
        <v>437</v>
      </c>
      <c r="L660" s="1">
        <v>0</v>
      </c>
      <c r="M660" s="1">
        <v>0</v>
      </c>
      <c r="N660" s="1">
        <v>0</v>
      </c>
      <c r="O660" s="1">
        <v>0</v>
      </c>
      <c r="P660" s="1">
        <v>0</v>
      </c>
      <c r="Q660" s="1">
        <v>437</v>
      </c>
      <c r="R660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660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660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660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661" spans="1:21">
      <c r="A661" t="s">
        <v>19</v>
      </c>
      <c r="B661" t="s">
        <v>682</v>
      </c>
      <c r="C661" t="s">
        <v>1940</v>
      </c>
      <c r="D661" t="s">
        <v>2628</v>
      </c>
      <c r="E661" s="1">
        <v>123</v>
      </c>
      <c r="F661" s="1">
        <v>123</v>
      </c>
      <c r="G661" s="1">
        <v>0</v>
      </c>
      <c r="H661" s="1">
        <v>0</v>
      </c>
      <c r="I661" s="1">
        <v>0</v>
      </c>
      <c r="J661" s="1">
        <v>0</v>
      </c>
      <c r="K661" s="1">
        <v>0</v>
      </c>
      <c r="L661" s="1">
        <v>0</v>
      </c>
      <c r="M661" s="1">
        <v>123</v>
      </c>
      <c r="N661" s="1">
        <v>0</v>
      </c>
      <c r="O661" s="1">
        <v>0</v>
      </c>
      <c r="P661" s="1">
        <v>0</v>
      </c>
      <c r="Q661" s="1">
        <v>0</v>
      </c>
      <c r="R661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661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661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661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662" spans="1:21">
      <c r="A662" t="s">
        <v>19</v>
      </c>
      <c r="B662" t="s">
        <v>683</v>
      </c>
      <c r="C662" t="s">
        <v>1942</v>
      </c>
      <c r="D662" t="s">
        <v>2629</v>
      </c>
      <c r="E662" s="1">
        <v>127</v>
      </c>
      <c r="F662" s="1">
        <v>127</v>
      </c>
      <c r="G662" s="1">
        <v>0</v>
      </c>
      <c r="H662" s="1">
        <v>0</v>
      </c>
      <c r="I662" s="1">
        <v>0</v>
      </c>
      <c r="J662" s="1">
        <v>0</v>
      </c>
      <c r="K662" s="1">
        <v>0</v>
      </c>
      <c r="L662" s="1">
        <v>0</v>
      </c>
      <c r="M662" s="1">
        <v>0</v>
      </c>
      <c r="N662" s="1">
        <v>0</v>
      </c>
      <c r="O662" s="1">
        <v>127</v>
      </c>
      <c r="P662" s="1">
        <v>0</v>
      </c>
      <c r="Q662" s="1">
        <v>0</v>
      </c>
      <c r="R662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662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662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662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663" spans="1:21">
      <c r="A663" t="s">
        <v>19</v>
      </c>
      <c r="B663" t="s">
        <v>684</v>
      </c>
      <c r="C663" t="s">
        <v>1945</v>
      </c>
      <c r="D663" t="s">
        <v>2630</v>
      </c>
      <c r="E663" s="1">
        <v>61</v>
      </c>
      <c r="F663" s="1">
        <v>57</v>
      </c>
      <c r="G663" s="1">
        <v>4</v>
      </c>
      <c r="H663" s="1">
        <v>0</v>
      </c>
      <c r="I663" s="1">
        <v>0</v>
      </c>
      <c r="J663" s="1">
        <v>0</v>
      </c>
      <c r="K663" s="1">
        <v>0</v>
      </c>
      <c r="L663" s="1">
        <v>0</v>
      </c>
      <c r="M663" s="1">
        <v>0</v>
      </c>
      <c r="N663" s="1">
        <v>0</v>
      </c>
      <c r="O663" s="1">
        <v>0</v>
      </c>
      <c r="P663" s="1">
        <v>61</v>
      </c>
      <c r="Q663" s="1">
        <v>0</v>
      </c>
      <c r="R663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663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663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663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664" spans="1:21">
      <c r="A664" t="s">
        <v>19</v>
      </c>
      <c r="B664" t="s">
        <v>685</v>
      </c>
      <c r="C664" t="s">
        <v>1944</v>
      </c>
      <c r="D664" t="s">
        <v>2631</v>
      </c>
      <c r="E664" s="1">
        <v>121</v>
      </c>
      <c r="F664" s="1">
        <v>121</v>
      </c>
      <c r="G664" s="1">
        <v>0</v>
      </c>
      <c r="H664" s="1">
        <v>0</v>
      </c>
      <c r="I664" s="1">
        <v>0</v>
      </c>
      <c r="J664" s="1">
        <v>0</v>
      </c>
      <c r="K664" s="1">
        <v>121</v>
      </c>
      <c r="L664" s="1">
        <v>0</v>
      </c>
      <c r="M664" s="1">
        <v>0</v>
      </c>
      <c r="N664" s="1">
        <v>0</v>
      </c>
      <c r="O664" s="1">
        <v>0</v>
      </c>
      <c r="P664" s="1">
        <v>0</v>
      </c>
      <c r="Q664" s="1">
        <v>121</v>
      </c>
      <c r="R664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664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664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664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665" spans="1:21">
      <c r="A665" t="s">
        <v>19</v>
      </c>
      <c r="B665" t="s">
        <v>686</v>
      </c>
      <c r="C665" t="s">
        <v>1941</v>
      </c>
      <c r="D665" t="s">
        <v>2632</v>
      </c>
      <c r="E665" s="1">
        <v>160</v>
      </c>
      <c r="F665" s="1">
        <v>151</v>
      </c>
      <c r="G665" s="1">
        <v>9</v>
      </c>
      <c r="H665" s="1">
        <v>0</v>
      </c>
      <c r="I665" s="1">
        <v>0</v>
      </c>
      <c r="J665" s="1">
        <v>0</v>
      </c>
      <c r="K665" s="1">
        <v>160</v>
      </c>
      <c r="L665" s="1">
        <v>0</v>
      </c>
      <c r="M665" s="1">
        <v>0</v>
      </c>
      <c r="N665" s="1">
        <v>0</v>
      </c>
      <c r="O665" s="1">
        <v>0</v>
      </c>
      <c r="P665" s="1">
        <v>0</v>
      </c>
      <c r="Q665" s="1">
        <v>160</v>
      </c>
      <c r="R665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665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665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665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666" spans="1:21">
      <c r="A666" t="s">
        <v>19</v>
      </c>
      <c r="B666" t="s">
        <v>687</v>
      </c>
      <c r="C666" t="s">
        <v>1945</v>
      </c>
      <c r="D666" t="s">
        <v>2633</v>
      </c>
      <c r="E666" s="1">
        <v>83</v>
      </c>
      <c r="F666" s="1">
        <v>81</v>
      </c>
      <c r="G666" s="1">
        <v>2</v>
      </c>
      <c r="H666" s="1">
        <v>0</v>
      </c>
      <c r="I666" s="1">
        <v>0</v>
      </c>
      <c r="J666" s="1">
        <v>0</v>
      </c>
      <c r="K666" s="1">
        <v>0</v>
      </c>
      <c r="L666" s="1">
        <v>0</v>
      </c>
      <c r="M666" s="1">
        <v>83</v>
      </c>
      <c r="N666" s="1">
        <v>0</v>
      </c>
      <c r="O666" s="1">
        <v>0</v>
      </c>
      <c r="P666" s="1">
        <v>0</v>
      </c>
      <c r="Q666" s="1">
        <v>0</v>
      </c>
      <c r="R666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666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666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666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667" spans="1:21">
      <c r="A667" t="s">
        <v>19</v>
      </c>
      <c r="B667" t="s">
        <v>688</v>
      </c>
      <c r="C667" t="s">
        <v>1942</v>
      </c>
      <c r="D667" t="s">
        <v>2634</v>
      </c>
      <c r="E667" s="1">
        <v>80</v>
      </c>
      <c r="F667" s="1">
        <v>80</v>
      </c>
      <c r="G667" s="1">
        <v>0</v>
      </c>
      <c r="H667" s="1">
        <v>0</v>
      </c>
      <c r="I667" s="1">
        <v>0</v>
      </c>
      <c r="J667" s="1">
        <v>0</v>
      </c>
      <c r="K667" s="1">
        <v>0</v>
      </c>
      <c r="L667" s="1">
        <v>0</v>
      </c>
      <c r="M667" s="1">
        <v>0</v>
      </c>
      <c r="N667" s="1">
        <v>0</v>
      </c>
      <c r="O667" s="1">
        <v>0</v>
      </c>
      <c r="P667" s="1">
        <v>80</v>
      </c>
      <c r="Q667" s="1">
        <v>0</v>
      </c>
      <c r="R667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667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667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667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668" spans="1:21">
      <c r="A668" t="s">
        <v>19</v>
      </c>
      <c r="B668" t="s">
        <v>689</v>
      </c>
      <c r="C668" t="s">
        <v>1937</v>
      </c>
      <c r="D668" t="s">
        <v>2635</v>
      </c>
      <c r="E668" s="1">
        <v>166</v>
      </c>
      <c r="F668" s="1">
        <v>162</v>
      </c>
      <c r="G668" s="1">
        <v>4</v>
      </c>
      <c r="H668" s="1">
        <v>0</v>
      </c>
      <c r="I668" s="1">
        <v>0</v>
      </c>
      <c r="J668" s="1">
        <v>0</v>
      </c>
      <c r="K668" s="1">
        <v>0</v>
      </c>
      <c r="L668" s="1">
        <v>0</v>
      </c>
      <c r="M668" s="1">
        <v>0</v>
      </c>
      <c r="N668" s="1">
        <v>166</v>
      </c>
      <c r="O668" s="1">
        <v>0</v>
      </c>
      <c r="P668" s="1">
        <v>0</v>
      </c>
      <c r="Q668" s="1">
        <v>0</v>
      </c>
      <c r="R668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668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668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668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669" spans="1:21">
      <c r="A669" t="s">
        <v>19</v>
      </c>
      <c r="B669" t="s">
        <v>690</v>
      </c>
      <c r="C669" t="s">
        <v>1943</v>
      </c>
      <c r="D669" t="s">
        <v>2636</v>
      </c>
      <c r="E669" s="1">
        <v>69</v>
      </c>
      <c r="F669" s="1">
        <v>69</v>
      </c>
      <c r="G669" s="1">
        <v>0</v>
      </c>
      <c r="H669" s="1">
        <v>0</v>
      </c>
      <c r="I669" s="1">
        <v>0</v>
      </c>
      <c r="J669" s="1">
        <v>0</v>
      </c>
      <c r="K669" s="1">
        <v>0</v>
      </c>
      <c r="L669" s="1">
        <v>0</v>
      </c>
      <c r="M669" s="1">
        <v>0</v>
      </c>
      <c r="N669" s="1">
        <v>0</v>
      </c>
      <c r="O669" s="1">
        <v>69</v>
      </c>
      <c r="P669" s="1">
        <v>0</v>
      </c>
      <c r="Q669" s="1">
        <v>0</v>
      </c>
      <c r="R669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669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669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669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670" spans="1:21">
      <c r="A670" t="s">
        <v>19</v>
      </c>
      <c r="B670" t="s">
        <v>691</v>
      </c>
      <c r="C670" t="s">
        <v>1949</v>
      </c>
      <c r="D670" t="s">
        <v>2637</v>
      </c>
      <c r="E670" s="1">
        <v>62</v>
      </c>
      <c r="F670" s="1">
        <v>62</v>
      </c>
      <c r="G670" s="1">
        <v>0</v>
      </c>
      <c r="H670" s="1">
        <v>0</v>
      </c>
      <c r="I670" s="1">
        <v>0</v>
      </c>
      <c r="J670" s="1">
        <v>0</v>
      </c>
      <c r="K670" s="1">
        <v>0</v>
      </c>
      <c r="L670" s="1">
        <v>62</v>
      </c>
      <c r="M670" s="1">
        <v>0</v>
      </c>
      <c r="N670" s="1">
        <v>0</v>
      </c>
      <c r="O670" s="1">
        <v>0</v>
      </c>
      <c r="P670" s="1">
        <v>0</v>
      </c>
      <c r="Q670" s="1">
        <v>0</v>
      </c>
      <c r="R670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670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670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670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671" spans="1:21">
      <c r="A671" t="s">
        <v>19</v>
      </c>
      <c r="B671" t="s">
        <v>692</v>
      </c>
      <c r="C671" t="s">
        <v>1945</v>
      </c>
      <c r="D671" t="s">
        <v>2638</v>
      </c>
      <c r="E671" s="1">
        <v>109</v>
      </c>
      <c r="F671" s="1">
        <v>108</v>
      </c>
      <c r="G671" s="1">
        <v>1</v>
      </c>
      <c r="H671" s="1">
        <v>0</v>
      </c>
      <c r="I671" s="1">
        <v>0</v>
      </c>
      <c r="J671" s="1">
        <v>0</v>
      </c>
      <c r="K671" s="1">
        <v>109</v>
      </c>
      <c r="L671" s="1">
        <v>0</v>
      </c>
      <c r="M671" s="1">
        <v>0</v>
      </c>
      <c r="N671" s="1">
        <v>0</v>
      </c>
      <c r="O671" s="1">
        <v>0</v>
      </c>
      <c r="P671" s="1">
        <v>0</v>
      </c>
      <c r="Q671" s="1">
        <v>109</v>
      </c>
      <c r="R671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671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671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671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672" spans="1:21">
      <c r="A672" t="s">
        <v>19</v>
      </c>
      <c r="B672" t="s">
        <v>693</v>
      </c>
      <c r="C672" t="s">
        <v>1941</v>
      </c>
      <c r="D672" t="s">
        <v>2639</v>
      </c>
      <c r="E672" s="1">
        <v>100</v>
      </c>
      <c r="F672" s="1">
        <v>96</v>
      </c>
      <c r="G672" s="1">
        <v>4</v>
      </c>
      <c r="H672" s="1">
        <v>0</v>
      </c>
      <c r="I672" s="1">
        <v>0</v>
      </c>
      <c r="J672" s="1">
        <v>0</v>
      </c>
      <c r="K672" s="1">
        <v>0</v>
      </c>
      <c r="L672" s="1">
        <v>0</v>
      </c>
      <c r="M672" s="1">
        <v>0</v>
      </c>
      <c r="N672" s="1">
        <v>100</v>
      </c>
      <c r="O672" s="1">
        <v>0</v>
      </c>
      <c r="P672" s="1">
        <v>0</v>
      </c>
      <c r="Q672" s="1">
        <v>0</v>
      </c>
      <c r="R672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672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672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672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673" spans="1:21">
      <c r="A673" t="s">
        <v>19</v>
      </c>
      <c r="B673" t="s">
        <v>694</v>
      </c>
      <c r="C673" t="s">
        <v>1942</v>
      </c>
      <c r="D673" t="s">
        <v>2640</v>
      </c>
      <c r="E673" s="1">
        <v>48</v>
      </c>
      <c r="F673" s="1">
        <v>48</v>
      </c>
      <c r="G673" s="1">
        <v>0</v>
      </c>
      <c r="H673" s="1">
        <v>0</v>
      </c>
      <c r="I673" s="1">
        <v>0</v>
      </c>
      <c r="J673" s="1">
        <v>0</v>
      </c>
      <c r="K673" s="1">
        <v>48</v>
      </c>
      <c r="L673" s="1">
        <v>0</v>
      </c>
      <c r="M673" s="1">
        <v>0</v>
      </c>
      <c r="N673" s="1">
        <v>0</v>
      </c>
      <c r="O673" s="1">
        <v>0</v>
      </c>
      <c r="P673" s="1">
        <v>0</v>
      </c>
      <c r="Q673" s="1">
        <v>48</v>
      </c>
      <c r="R673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673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673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673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674" spans="1:21">
      <c r="A674" t="s">
        <v>19</v>
      </c>
      <c r="B674" t="s">
        <v>695</v>
      </c>
      <c r="C674" t="s">
        <v>1937</v>
      </c>
      <c r="D674" t="s">
        <v>2641</v>
      </c>
      <c r="E674" s="1">
        <v>78</v>
      </c>
      <c r="F674" s="1">
        <v>78</v>
      </c>
      <c r="G674" s="1">
        <v>0</v>
      </c>
      <c r="H674" s="1">
        <v>0</v>
      </c>
      <c r="I674" s="1">
        <v>0</v>
      </c>
      <c r="J674" s="1">
        <v>0</v>
      </c>
      <c r="K674" s="1">
        <v>78</v>
      </c>
      <c r="L674" s="1">
        <v>0</v>
      </c>
      <c r="M674" s="1">
        <v>0</v>
      </c>
      <c r="N674" s="1">
        <v>0</v>
      </c>
      <c r="O674" s="1">
        <v>0</v>
      </c>
      <c r="P674" s="1">
        <v>0</v>
      </c>
      <c r="Q674" s="1">
        <v>78</v>
      </c>
      <c r="R674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674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674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674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675" spans="1:21">
      <c r="A675" t="s">
        <v>19</v>
      </c>
      <c r="B675" t="s">
        <v>696</v>
      </c>
      <c r="C675" t="s">
        <v>1935</v>
      </c>
      <c r="D675" t="s">
        <v>2084</v>
      </c>
      <c r="E675" s="1">
        <v>108</v>
      </c>
      <c r="F675" s="1">
        <v>105</v>
      </c>
      <c r="G675" s="1">
        <v>3</v>
      </c>
      <c r="H675" s="1">
        <v>0</v>
      </c>
      <c r="I675" s="1">
        <v>0</v>
      </c>
      <c r="J675" s="1">
        <v>0</v>
      </c>
      <c r="K675" s="1">
        <v>0</v>
      </c>
      <c r="L675" s="1">
        <v>0</v>
      </c>
      <c r="M675" s="1">
        <v>0</v>
      </c>
      <c r="N675" s="1">
        <v>108</v>
      </c>
      <c r="O675" s="1">
        <v>0</v>
      </c>
      <c r="P675" s="1">
        <v>0</v>
      </c>
      <c r="Q675" s="1">
        <v>0</v>
      </c>
      <c r="R675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675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675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675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676" spans="1:21">
      <c r="A676" t="s">
        <v>19</v>
      </c>
      <c r="B676" t="s">
        <v>697</v>
      </c>
      <c r="C676" t="s">
        <v>1951</v>
      </c>
      <c r="D676" t="s">
        <v>2642</v>
      </c>
      <c r="E676" s="1">
        <v>114</v>
      </c>
      <c r="F676" s="1">
        <v>104</v>
      </c>
      <c r="G676" s="1">
        <v>10</v>
      </c>
      <c r="H676" s="1">
        <v>0</v>
      </c>
      <c r="I676" s="1">
        <v>0</v>
      </c>
      <c r="J676" s="1">
        <v>0</v>
      </c>
      <c r="K676" s="1">
        <v>0</v>
      </c>
      <c r="L676" s="1">
        <v>0</v>
      </c>
      <c r="M676" s="1">
        <v>0</v>
      </c>
      <c r="N676" s="1">
        <v>0</v>
      </c>
      <c r="O676" s="1">
        <v>0</v>
      </c>
      <c r="P676" s="1">
        <v>114</v>
      </c>
      <c r="Q676" s="1">
        <v>0</v>
      </c>
      <c r="R676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676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676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676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677" spans="1:21">
      <c r="A677" t="s">
        <v>19</v>
      </c>
      <c r="B677" t="s">
        <v>698</v>
      </c>
      <c r="C677" t="s">
        <v>1946</v>
      </c>
      <c r="D677" t="s">
        <v>2643</v>
      </c>
      <c r="E677" s="1">
        <v>99</v>
      </c>
      <c r="F677" s="1">
        <v>99</v>
      </c>
      <c r="G677" s="1">
        <v>0</v>
      </c>
      <c r="H677" s="1">
        <v>0</v>
      </c>
      <c r="I677" s="1">
        <v>0</v>
      </c>
      <c r="J677" s="1">
        <v>0</v>
      </c>
      <c r="K677" s="1">
        <v>99</v>
      </c>
      <c r="L677" s="1">
        <v>0</v>
      </c>
      <c r="M677" s="1">
        <v>0</v>
      </c>
      <c r="N677" s="1">
        <v>0</v>
      </c>
      <c r="O677" s="1">
        <v>0</v>
      </c>
      <c r="P677" s="1">
        <v>0</v>
      </c>
      <c r="Q677" s="1">
        <v>99</v>
      </c>
      <c r="R677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677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677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677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678" spans="1:21">
      <c r="A678" t="s">
        <v>19</v>
      </c>
      <c r="B678" t="s">
        <v>699</v>
      </c>
      <c r="C678" t="s">
        <v>1945</v>
      </c>
      <c r="D678" t="s">
        <v>2563</v>
      </c>
      <c r="E678" s="1">
        <v>49</v>
      </c>
      <c r="F678" s="1">
        <v>49</v>
      </c>
      <c r="G678" s="1">
        <v>0</v>
      </c>
      <c r="H678" s="1">
        <v>0</v>
      </c>
      <c r="I678" s="1">
        <v>0</v>
      </c>
      <c r="J678" s="1">
        <v>0</v>
      </c>
      <c r="K678" s="1">
        <v>49</v>
      </c>
      <c r="L678" s="1">
        <v>0</v>
      </c>
      <c r="M678" s="1">
        <v>0</v>
      </c>
      <c r="N678" s="1">
        <v>0</v>
      </c>
      <c r="O678" s="1">
        <v>0</v>
      </c>
      <c r="P678" s="1">
        <v>0</v>
      </c>
      <c r="Q678" s="1">
        <v>49</v>
      </c>
      <c r="R678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678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678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678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679" spans="1:21">
      <c r="A679" t="s">
        <v>19</v>
      </c>
      <c r="B679" t="s">
        <v>700</v>
      </c>
      <c r="C679" t="s">
        <v>1945</v>
      </c>
      <c r="D679" t="s">
        <v>2633</v>
      </c>
      <c r="E679" s="1">
        <v>230</v>
      </c>
      <c r="F679" s="1">
        <v>222</v>
      </c>
      <c r="G679" s="1">
        <v>8</v>
      </c>
      <c r="H679" s="1">
        <v>0</v>
      </c>
      <c r="I679" s="1">
        <v>0</v>
      </c>
      <c r="J679" s="1">
        <v>0</v>
      </c>
      <c r="K679" s="1">
        <v>230</v>
      </c>
      <c r="L679" s="1">
        <v>0</v>
      </c>
      <c r="M679" s="1">
        <v>0</v>
      </c>
      <c r="N679" s="1">
        <v>0</v>
      </c>
      <c r="O679" s="1">
        <v>0</v>
      </c>
      <c r="P679" s="1">
        <v>0</v>
      </c>
      <c r="Q679" s="1">
        <v>230</v>
      </c>
      <c r="R679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679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679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679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680" spans="1:21">
      <c r="A680" t="s">
        <v>19</v>
      </c>
      <c r="B680" t="s">
        <v>701</v>
      </c>
      <c r="C680" t="s">
        <v>1942</v>
      </c>
      <c r="D680" t="s">
        <v>2644</v>
      </c>
      <c r="E680" s="1">
        <v>81</v>
      </c>
      <c r="F680" s="1">
        <v>81</v>
      </c>
      <c r="G680" s="1">
        <v>0</v>
      </c>
      <c r="H680" s="1">
        <v>0</v>
      </c>
      <c r="I680" s="1">
        <v>0</v>
      </c>
      <c r="J680" s="1">
        <v>0</v>
      </c>
      <c r="K680" s="1">
        <v>0</v>
      </c>
      <c r="L680" s="1">
        <v>0</v>
      </c>
      <c r="M680" s="1">
        <v>0</v>
      </c>
      <c r="N680" s="1">
        <v>0</v>
      </c>
      <c r="O680" s="1">
        <v>0</v>
      </c>
      <c r="P680" s="1">
        <v>81</v>
      </c>
      <c r="Q680" s="1">
        <v>0</v>
      </c>
      <c r="R680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680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680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680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681" spans="1:21">
      <c r="A681" t="s">
        <v>19</v>
      </c>
      <c r="B681" t="s">
        <v>702</v>
      </c>
      <c r="C681" t="s">
        <v>1943</v>
      </c>
      <c r="D681" t="s">
        <v>2077</v>
      </c>
      <c r="E681" s="1">
        <v>120</v>
      </c>
      <c r="F681" s="1">
        <v>120</v>
      </c>
      <c r="G681" s="1">
        <v>0</v>
      </c>
      <c r="H681" s="1">
        <v>0</v>
      </c>
      <c r="I681" s="1">
        <v>0</v>
      </c>
      <c r="J681" s="1">
        <v>0</v>
      </c>
      <c r="K681" s="1">
        <v>0</v>
      </c>
      <c r="L681" s="1">
        <v>0</v>
      </c>
      <c r="M681" s="1">
        <v>0</v>
      </c>
      <c r="N681" s="1">
        <v>120</v>
      </c>
      <c r="O681" s="1">
        <v>0</v>
      </c>
      <c r="P681" s="1">
        <v>0</v>
      </c>
      <c r="Q681" s="1">
        <v>0</v>
      </c>
      <c r="R681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681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681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681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682" spans="1:21">
      <c r="A682" t="s">
        <v>19</v>
      </c>
      <c r="B682" t="s">
        <v>703</v>
      </c>
      <c r="C682" t="s">
        <v>1941</v>
      </c>
      <c r="D682" t="s">
        <v>2645</v>
      </c>
      <c r="E682" s="1">
        <v>144</v>
      </c>
      <c r="F682" s="1">
        <v>140</v>
      </c>
      <c r="G682" s="1">
        <v>4</v>
      </c>
      <c r="H682" s="1">
        <v>0</v>
      </c>
      <c r="I682" s="1">
        <v>0</v>
      </c>
      <c r="J682" s="1">
        <v>0</v>
      </c>
      <c r="K682" s="1">
        <v>0</v>
      </c>
      <c r="L682" s="1">
        <v>144</v>
      </c>
      <c r="M682" s="1">
        <v>0</v>
      </c>
      <c r="N682" s="1">
        <v>0</v>
      </c>
      <c r="O682" s="1">
        <v>0</v>
      </c>
      <c r="P682" s="1">
        <v>0</v>
      </c>
      <c r="Q682" s="1">
        <v>0</v>
      </c>
      <c r="R682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682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682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682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683" spans="1:21">
      <c r="A683" t="s">
        <v>19</v>
      </c>
      <c r="B683" t="s">
        <v>704</v>
      </c>
      <c r="C683" t="s">
        <v>1945</v>
      </c>
      <c r="D683" t="s">
        <v>2646</v>
      </c>
      <c r="E683" s="1">
        <v>164</v>
      </c>
      <c r="F683" s="1">
        <v>162</v>
      </c>
      <c r="G683" s="1">
        <v>2</v>
      </c>
      <c r="H683" s="1">
        <v>0</v>
      </c>
      <c r="I683" s="1">
        <v>0</v>
      </c>
      <c r="J683" s="1">
        <v>0</v>
      </c>
      <c r="K683" s="1">
        <v>0</v>
      </c>
      <c r="L683" s="1">
        <v>0</v>
      </c>
      <c r="M683" s="1">
        <v>164</v>
      </c>
      <c r="N683" s="1">
        <v>0</v>
      </c>
      <c r="O683" s="1">
        <v>0</v>
      </c>
      <c r="P683" s="1">
        <v>0</v>
      </c>
      <c r="Q683" s="1">
        <v>0</v>
      </c>
      <c r="R683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683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683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683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684" spans="1:21">
      <c r="A684" t="s">
        <v>19</v>
      </c>
      <c r="B684" t="s">
        <v>705</v>
      </c>
      <c r="C684" t="s">
        <v>1947</v>
      </c>
      <c r="D684" t="s">
        <v>2647</v>
      </c>
      <c r="E684" s="1">
        <v>75</v>
      </c>
      <c r="F684" s="1">
        <v>75</v>
      </c>
      <c r="G684" s="1">
        <v>0</v>
      </c>
      <c r="H684" s="1">
        <v>0</v>
      </c>
      <c r="I684" s="1">
        <v>0</v>
      </c>
      <c r="J684" s="1">
        <v>0</v>
      </c>
      <c r="K684" s="1">
        <v>0</v>
      </c>
      <c r="L684" s="1">
        <v>0</v>
      </c>
      <c r="M684" s="1">
        <v>0</v>
      </c>
      <c r="N684" s="1">
        <v>0</v>
      </c>
      <c r="O684" s="1">
        <v>0</v>
      </c>
      <c r="P684" s="1">
        <v>75</v>
      </c>
      <c r="Q684" s="1">
        <v>0</v>
      </c>
      <c r="R684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684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684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684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685" spans="1:21">
      <c r="A685" t="s">
        <v>19</v>
      </c>
      <c r="B685" t="s">
        <v>706</v>
      </c>
      <c r="C685" t="s">
        <v>1943</v>
      </c>
      <c r="D685" t="s">
        <v>2089</v>
      </c>
      <c r="E685" s="1">
        <v>37</v>
      </c>
      <c r="F685" s="1">
        <v>32</v>
      </c>
      <c r="G685" s="1">
        <v>0</v>
      </c>
      <c r="H685" s="1">
        <v>0</v>
      </c>
      <c r="I685" s="1">
        <v>0</v>
      </c>
      <c r="J685" s="1">
        <v>5</v>
      </c>
      <c r="K685" s="1">
        <v>0</v>
      </c>
      <c r="L685" s="1">
        <v>0</v>
      </c>
      <c r="M685" s="1">
        <v>37</v>
      </c>
      <c r="N685" s="1">
        <v>0</v>
      </c>
      <c r="O685" s="1">
        <v>0</v>
      </c>
      <c r="P685" s="1">
        <v>0</v>
      </c>
      <c r="Q685" s="1">
        <v>0</v>
      </c>
      <c r="R685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685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685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685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686" spans="1:21">
      <c r="A686" t="s">
        <v>19</v>
      </c>
      <c r="B686" t="s">
        <v>707</v>
      </c>
      <c r="C686" t="s">
        <v>1935</v>
      </c>
      <c r="D686" t="s">
        <v>2648</v>
      </c>
      <c r="E686" s="1">
        <v>75</v>
      </c>
      <c r="F686" s="1">
        <v>75</v>
      </c>
      <c r="G686" s="1">
        <v>0</v>
      </c>
      <c r="H686" s="1">
        <v>0</v>
      </c>
      <c r="I686" s="1">
        <v>0</v>
      </c>
      <c r="J686" s="1">
        <v>0</v>
      </c>
      <c r="K686" s="1">
        <v>75</v>
      </c>
      <c r="L686" s="1">
        <v>0</v>
      </c>
      <c r="M686" s="1">
        <v>0</v>
      </c>
      <c r="N686" s="1">
        <v>0</v>
      </c>
      <c r="O686" s="1">
        <v>0</v>
      </c>
      <c r="P686" s="1">
        <v>0</v>
      </c>
      <c r="Q686" s="1">
        <v>75</v>
      </c>
      <c r="R686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686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686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686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687" spans="1:21">
      <c r="A687" t="s">
        <v>19</v>
      </c>
      <c r="B687" t="s">
        <v>708</v>
      </c>
      <c r="C687" t="s">
        <v>1941</v>
      </c>
      <c r="D687" t="s">
        <v>2649</v>
      </c>
      <c r="E687" s="1">
        <v>70</v>
      </c>
      <c r="F687" s="1">
        <v>70</v>
      </c>
      <c r="G687" s="1">
        <v>0</v>
      </c>
      <c r="H687" s="1">
        <v>0</v>
      </c>
      <c r="I687" s="1">
        <v>0</v>
      </c>
      <c r="J687" s="1">
        <v>0</v>
      </c>
      <c r="K687" s="1">
        <v>0</v>
      </c>
      <c r="L687" s="1">
        <v>70</v>
      </c>
      <c r="M687" s="1">
        <v>0</v>
      </c>
      <c r="N687" s="1">
        <v>0</v>
      </c>
      <c r="O687" s="1">
        <v>0</v>
      </c>
      <c r="P687" s="1">
        <v>0</v>
      </c>
      <c r="Q687" s="1">
        <v>0</v>
      </c>
      <c r="R687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687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687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687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688" spans="1:21">
      <c r="A688" t="s">
        <v>19</v>
      </c>
      <c r="B688" t="s">
        <v>709</v>
      </c>
      <c r="C688" t="s">
        <v>1945</v>
      </c>
      <c r="D688" t="s">
        <v>2650</v>
      </c>
      <c r="E688" s="1">
        <v>157</v>
      </c>
      <c r="F688" s="1">
        <v>156</v>
      </c>
      <c r="G688" s="1">
        <v>1</v>
      </c>
      <c r="H688" s="1">
        <v>0</v>
      </c>
      <c r="I688" s="1">
        <v>0</v>
      </c>
      <c r="J688" s="1">
        <v>0</v>
      </c>
      <c r="K688" s="1">
        <v>157</v>
      </c>
      <c r="L688" s="1">
        <v>0</v>
      </c>
      <c r="M688" s="1">
        <v>0</v>
      </c>
      <c r="N688" s="1">
        <v>0</v>
      </c>
      <c r="O688" s="1">
        <v>0</v>
      </c>
      <c r="P688" s="1">
        <v>0</v>
      </c>
      <c r="Q688" s="1">
        <v>157</v>
      </c>
      <c r="R688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688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688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688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689" spans="1:21">
      <c r="A689" t="s">
        <v>19</v>
      </c>
      <c r="B689" t="s">
        <v>710</v>
      </c>
      <c r="C689" t="s">
        <v>1943</v>
      </c>
      <c r="D689" t="s">
        <v>2651</v>
      </c>
      <c r="E689" s="1">
        <v>72</v>
      </c>
      <c r="F689" s="1">
        <v>72</v>
      </c>
      <c r="G689" s="1">
        <v>0</v>
      </c>
      <c r="H689" s="1">
        <v>0</v>
      </c>
      <c r="I689" s="1">
        <v>0</v>
      </c>
      <c r="J689" s="1">
        <v>0</v>
      </c>
      <c r="K689" s="1">
        <v>72</v>
      </c>
      <c r="L689" s="1">
        <v>0</v>
      </c>
      <c r="M689" s="1">
        <v>0</v>
      </c>
      <c r="N689" s="1">
        <v>0</v>
      </c>
      <c r="O689" s="1">
        <v>0</v>
      </c>
      <c r="P689" s="1">
        <v>0</v>
      </c>
      <c r="Q689" s="1">
        <v>72</v>
      </c>
      <c r="R689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689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689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689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690" spans="1:21">
      <c r="A690" t="s">
        <v>19</v>
      </c>
      <c r="B690" t="s">
        <v>711</v>
      </c>
      <c r="C690" t="s">
        <v>1943</v>
      </c>
      <c r="D690" t="s">
        <v>2652</v>
      </c>
      <c r="E690" s="1">
        <v>83</v>
      </c>
      <c r="F690" s="1">
        <v>83</v>
      </c>
      <c r="G690" s="1">
        <v>0</v>
      </c>
      <c r="H690" s="1">
        <v>0</v>
      </c>
      <c r="I690" s="1">
        <v>0</v>
      </c>
      <c r="J690" s="1">
        <v>0</v>
      </c>
      <c r="K690" s="1">
        <v>83</v>
      </c>
      <c r="L690" s="1">
        <v>0</v>
      </c>
      <c r="M690" s="1">
        <v>0</v>
      </c>
      <c r="N690" s="1">
        <v>0</v>
      </c>
      <c r="O690" s="1">
        <v>0</v>
      </c>
      <c r="P690" s="1">
        <v>0</v>
      </c>
      <c r="Q690" s="1">
        <v>83</v>
      </c>
      <c r="R690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690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690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690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691" spans="1:21">
      <c r="A691" t="s">
        <v>19</v>
      </c>
      <c r="B691" t="s">
        <v>712</v>
      </c>
      <c r="C691" t="s">
        <v>1941</v>
      </c>
      <c r="D691" t="s">
        <v>2653</v>
      </c>
      <c r="E691" s="1">
        <v>160</v>
      </c>
      <c r="F691" s="1">
        <v>0</v>
      </c>
      <c r="G691" s="1">
        <v>3</v>
      </c>
      <c r="H691" s="1">
        <v>0</v>
      </c>
      <c r="I691" s="1">
        <v>0</v>
      </c>
      <c r="J691" s="1">
        <v>157</v>
      </c>
      <c r="K691" s="1">
        <v>0</v>
      </c>
      <c r="L691" s="1">
        <v>0</v>
      </c>
      <c r="M691" s="1">
        <v>0</v>
      </c>
      <c r="N691" s="1">
        <v>160</v>
      </c>
      <c r="O691" s="1">
        <v>0</v>
      </c>
      <c r="P691" s="1">
        <v>0</v>
      </c>
      <c r="Q691" s="1">
        <v>0</v>
      </c>
      <c r="R691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691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691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691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692" spans="1:21">
      <c r="A692" t="s">
        <v>19</v>
      </c>
      <c r="B692" t="s">
        <v>713</v>
      </c>
      <c r="C692" t="s">
        <v>1937</v>
      </c>
      <c r="D692" t="s">
        <v>2654</v>
      </c>
      <c r="E692" s="1">
        <v>91</v>
      </c>
      <c r="F692" s="1">
        <v>91</v>
      </c>
      <c r="G692" s="1">
        <v>0</v>
      </c>
      <c r="H692" s="1">
        <v>0</v>
      </c>
      <c r="I692" s="1">
        <v>0</v>
      </c>
      <c r="J692" s="1">
        <v>0</v>
      </c>
      <c r="K692" s="1">
        <v>0</v>
      </c>
      <c r="L692" s="1">
        <v>0</v>
      </c>
      <c r="M692" s="1">
        <v>0</v>
      </c>
      <c r="N692" s="1">
        <v>91</v>
      </c>
      <c r="O692" s="1">
        <v>0</v>
      </c>
      <c r="P692" s="1">
        <v>0</v>
      </c>
      <c r="Q692" s="1">
        <v>0</v>
      </c>
      <c r="R692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692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692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692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693" spans="1:21">
      <c r="A693" t="s">
        <v>19</v>
      </c>
      <c r="B693" t="s">
        <v>714</v>
      </c>
      <c r="C693" t="s">
        <v>1944</v>
      </c>
      <c r="D693" t="s">
        <v>2655</v>
      </c>
      <c r="E693" s="1">
        <v>165</v>
      </c>
      <c r="F693" s="1">
        <v>165</v>
      </c>
      <c r="G693" s="1">
        <v>0</v>
      </c>
      <c r="H693" s="1">
        <v>0</v>
      </c>
      <c r="I693" s="1">
        <v>0</v>
      </c>
      <c r="J693" s="1">
        <v>0</v>
      </c>
      <c r="K693" s="1">
        <v>165</v>
      </c>
      <c r="L693" s="1">
        <v>0</v>
      </c>
      <c r="M693" s="1">
        <v>0</v>
      </c>
      <c r="N693" s="1">
        <v>0</v>
      </c>
      <c r="O693" s="1">
        <v>0</v>
      </c>
      <c r="P693" s="1">
        <v>0</v>
      </c>
      <c r="Q693" s="1">
        <v>165</v>
      </c>
      <c r="R693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693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693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693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694" spans="1:21">
      <c r="A694" t="s">
        <v>19</v>
      </c>
      <c r="B694" t="s">
        <v>715</v>
      </c>
      <c r="C694" t="s">
        <v>1946</v>
      </c>
      <c r="D694" t="s">
        <v>2303</v>
      </c>
      <c r="E694" s="1">
        <v>69</v>
      </c>
      <c r="F694" s="1">
        <v>69</v>
      </c>
      <c r="G694" s="1">
        <v>0</v>
      </c>
      <c r="H694" s="1">
        <v>0</v>
      </c>
      <c r="I694" s="1">
        <v>0</v>
      </c>
      <c r="J694" s="1">
        <v>0</v>
      </c>
      <c r="K694" s="1">
        <v>0</v>
      </c>
      <c r="L694" s="1">
        <v>0</v>
      </c>
      <c r="M694" s="1">
        <v>0</v>
      </c>
      <c r="N694" s="1">
        <v>0</v>
      </c>
      <c r="O694" s="1">
        <v>0</v>
      </c>
      <c r="P694" s="1">
        <v>69</v>
      </c>
      <c r="Q694" s="1">
        <v>0</v>
      </c>
      <c r="R694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694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694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694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695" spans="1:21">
      <c r="A695" t="s">
        <v>19</v>
      </c>
      <c r="B695" t="s">
        <v>716</v>
      </c>
      <c r="C695" t="s">
        <v>1943</v>
      </c>
      <c r="D695" t="s">
        <v>2656</v>
      </c>
      <c r="E695" s="1">
        <v>101</v>
      </c>
      <c r="F695" s="1">
        <v>101</v>
      </c>
      <c r="G695" s="1">
        <v>0</v>
      </c>
      <c r="H695" s="1">
        <v>0</v>
      </c>
      <c r="I695" s="1">
        <v>0</v>
      </c>
      <c r="J695" s="1">
        <v>0</v>
      </c>
      <c r="K695" s="1">
        <v>0</v>
      </c>
      <c r="L695" s="1">
        <v>0</v>
      </c>
      <c r="M695" s="1">
        <v>0</v>
      </c>
      <c r="N695" s="1">
        <v>0</v>
      </c>
      <c r="O695" s="1">
        <v>101</v>
      </c>
      <c r="P695" s="1">
        <v>0</v>
      </c>
      <c r="Q695" s="1">
        <v>0</v>
      </c>
      <c r="R695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695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695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695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696" spans="1:21">
      <c r="A696" t="s">
        <v>19</v>
      </c>
      <c r="B696" t="s">
        <v>717</v>
      </c>
      <c r="C696" t="s">
        <v>1948</v>
      </c>
      <c r="D696" t="s">
        <v>2657</v>
      </c>
      <c r="E696" s="1">
        <v>24</v>
      </c>
      <c r="F696" s="1">
        <v>24</v>
      </c>
      <c r="G696" s="1">
        <v>0</v>
      </c>
      <c r="H696" s="1">
        <v>0</v>
      </c>
      <c r="I696" s="1">
        <v>0</v>
      </c>
      <c r="J696" s="1">
        <v>0</v>
      </c>
      <c r="K696" s="1">
        <v>0</v>
      </c>
      <c r="L696" s="1">
        <v>0</v>
      </c>
      <c r="M696" s="1">
        <v>0</v>
      </c>
      <c r="N696" s="1">
        <v>24</v>
      </c>
      <c r="O696" s="1">
        <v>0</v>
      </c>
      <c r="P696" s="1">
        <v>0</v>
      </c>
      <c r="Q696" s="1">
        <v>0</v>
      </c>
      <c r="R696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696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696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696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697" spans="1:21">
      <c r="A697" t="s">
        <v>19</v>
      </c>
      <c r="B697" t="s">
        <v>718</v>
      </c>
      <c r="C697" t="s">
        <v>1941</v>
      </c>
      <c r="D697" t="s">
        <v>2658</v>
      </c>
      <c r="E697" s="1">
        <v>97</v>
      </c>
      <c r="F697" s="1">
        <v>97</v>
      </c>
      <c r="G697" s="1">
        <v>0</v>
      </c>
      <c r="H697" s="1">
        <v>0</v>
      </c>
      <c r="I697" s="1">
        <v>0</v>
      </c>
      <c r="J697" s="1">
        <v>0</v>
      </c>
      <c r="K697" s="1">
        <v>97</v>
      </c>
      <c r="L697" s="1">
        <v>0</v>
      </c>
      <c r="M697" s="1">
        <v>0</v>
      </c>
      <c r="N697" s="1">
        <v>0</v>
      </c>
      <c r="O697" s="1">
        <v>0</v>
      </c>
      <c r="P697" s="1">
        <v>0</v>
      </c>
      <c r="Q697" s="1">
        <v>97</v>
      </c>
      <c r="R697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697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697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697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698" spans="1:21">
      <c r="A698" t="s">
        <v>19</v>
      </c>
      <c r="B698" t="s">
        <v>719</v>
      </c>
      <c r="C698" t="s">
        <v>1948</v>
      </c>
      <c r="D698" t="s">
        <v>2659</v>
      </c>
      <c r="E698" s="1">
        <v>277</v>
      </c>
      <c r="F698" s="1">
        <v>277</v>
      </c>
      <c r="G698" s="1">
        <v>0</v>
      </c>
      <c r="H698" s="1">
        <v>0</v>
      </c>
      <c r="I698" s="1">
        <v>0</v>
      </c>
      <c r="J698" s="1">
        <v>0</v>
      </c>
      <c r="K698" s="1">
        <v>0</v>
      </c>
      <c r="L698" s="1">
        <v>0</v>
      </c>
      <c r="M698" s="1">
        <v>0</v>
      </c>
      <c r="N698" s="1">
        <v>277</v>
      </c>
      <c r="O698" s="1">
        <v>0</v>
      </c>
      <c r="P698" s="1">
        <v>0</v>
      </c>
      <c r="Q698" s="1">
        <v>0</v>
      </c>
      <c r="R698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698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698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698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699" spans="1:21">
      <c r="A699" t="s">
        <v>19</v>
      </c>
      <c r="B699" t="s">
        <v>720</v>
      </c>
      <c r="C699" t="s">
        <v>1941</v>
      </c>
      <c r="D699" t="s">
        <v>2660</v>
      </c>
      <c r="E699" s="1">
        <v>98</v>
      </c>
      <c r="F699" s="1">
        <v>42</v>
      </c>
      <c r="G699" s="1">
        <v>0</v>
      </c>
      <c r="H699" s="1">
        <v>5</v>
      </c>
      <c r="I699" s="1">
        <v>51</v>
      </c>
      <c r="J699" s="1">
        <v>0</v>
      </c>
      <c r="K699" s="1">
        <v>0</v>
      </c>
      <c r="L699" s="1">
        <v>0</v>
      </c>
      <c r="M699" s="1">
        <v>0</v>
      </c>
      <c r="N699" s="1">
        <v>0</v>
      </c>
      <c r="O699" s="1">
        <v>0</v>
      </c>
      <c r="P699" s="1">
        <v>98</v>
      </c>
      <c r="Q699" s="1">
        <v>0</v>
      </c>
      <c r="R699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699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699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699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700" spans="1:21">
      <c r="A700" t="s">
        <v>19</v>
      </c>
      <c r="B700" t="s">
        <v>721</v>
      </c>
      <c r="C700" t="s">
        <v>1941</v>
      </c>
      <c r="D700" t="s">
        <v>2661</v>
      </c>
      <c r="E700" s="1">
        <v>70</v>
      </c>
      <c r="F700" s="1">
        <v>67</v>
      </c>
      <c r="G700" s="1">
        <v>3</v>
      </c>
      <c r="H700" s="1">
        <v>0</v>
      </c>
      <c r="I700" s="1">
        <v>0</v>
      </c>
      <c r="J700" s="1">
        <v>0</v>
      </c>
      <c r="K700" s="1">
        <v>0</v>
      </c>
      <c r="L700" s="1">
        <v>0</v>
      </c>
      <c r="M700" s="1">
        <v>0</v>
      </c>
      <c r="N700" s="1">
        <v>70</v>
      </c>
      <c r="O700" s="1">
        <v>0</v>
      </c>
      <c r="P700" s="1">
        <v>0</v>
      </c>
      <c r="Q700" s="1">
        <v>0</v>
      </c>
      <c r="R700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700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700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700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701" spans="1:21">
      <c r="A701" t="s">
        <v>19</v>
      </c>
      <c r="B701" t="s">
        <v>722</v>
      </c>
      <c r="C701" t="s">
        <v>1945</v>
      </c>
      <c r="D701" t="s">
        <v>2662</v>
      </c>
      <c r="E701" s="1">
        <v>159</v>
      </c>
      <c r="F701" s="1">
        <v>159</v>
      </c>
      <c r="G701" s="1">
        <v>0</v>
      </c>
      <c r="H701" s="1">
        <v>0</v>
      </c>
      <c r="I701" s="1">
        <v>0</v>
      </c>
      <c r="J701" s="1">
        <v>0</v>
      </c>
      <c r="K701" s="1">
        <v>154</v>
      </c>
      <c r="L701" s="1">
        <v>0</v>
      </c>
      <c r="M701" s="1">
        <v>0</v>
      </c>
      <c r="N701" s="1">
        <v>0</v>
      </c>
      <c r="O701" s="1">
        <v>0</v>
      </c>
      <c r="P701" s="1">
        <v>5</v>
      </c>
      <c r="Q701" s="1">
        <v>154</v>
      </c>
      <c r="R701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701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701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701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702" spans="1:21">
      <c r="A702" t="s">
        <v>19</v>
      </c>
      <c r="B702" t="s">
        <v>723</v>
      </c>
      <c r="C702" t="s">
        <v>1941</v>
      </c>
      <c r="D702" t="s">
        <v>2663</v>
      </c>
      <c r="E702" s="1">
        <v>160</v>
      </c>
      <c r="F702" s="1">
        <v>152</v>
      </c>
      <c r="G702" s="1">
        <v>8</v>
      </c>
      <c r="H702" s="1">
        <v>0</v>
      </c>
      <c r="I702" s="1">
        <v>0</v>
      </c>
      <c r="J702" s="1">
        <v>0</v>
      </c>
      <c r="K702" s="1">
        <v>0</v>
      </c>
      <c r="L702" s="1">
        <v>0</v>
      </c>
      <c r="M702" s="1">
        <v>0</v>
      </c>
      <c r="N702" s="1">
        <v>160</v>
      </c>
      <c r="O702" s="1">
        <v>0</v>
      </c>
      <c r="P702" s="1">
        <v>0</v>
      </c>
      <c r="Q702" s="1">
        <v>0</v>
      </c>
      <c r="R702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702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702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702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703" spans="1:21">
      <c r="A703" t="s">
        <v>19</v>
      </c>
      <c r="B703" t="s">
        <v>724</v>
      </c>
      <c r="C703" t="s">
        <v>1949</v>
      </c>
      <c r="D703" t="s">
        <v>2664</v>
      </c>
      <c r="E703" s="1">
        <v>109</v>
      </c>
      <c r="F703" s="1">
        <v>109</v>
      </c>
      <c r="G703" s="1">
        <v>0</v>
      </c>
      <c r="H703" s="1">
        <v>0</v>
      </c>
      <c r="I703" s="1">
        <v>0</v>
      </c>
      <c r="J703" s="1">
        <v>0</v>
      </c>
      <c r="K703" s="1">
        <v>109</v>
      </c>
      <c r="L703" s="1">
        <v>0</v>
      </c>
      <c r="M703" s="1">
        <v>0</v>
      </c>
      <c r="N703" s="1">
        <v>0</v>
      </c>
      <c r="O703" s="1">
        <v>0</v>
      </c>
      <c r="P703" s="1">
        <v>0</v>
      </c>
      <c r="Q703" s="1">
        <v>109</v>
      </c>
      <c r="R703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703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703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703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704" spans="1:21">
      <c r="A704" t="s">
        <v>19</v>
      </c>
      <c r="B704" t="s">
        <v>725</v>
      </c>
      <c r="C704" t="s">
        <v>1947</v>
      </c>
      <c r="D704" t="s">
        <v>2665</v>
      </c>
      <c r="E704" s="1">
        <v>39</v>
      </c>
      <c r="F704" s="1">
        <v>5</v>
      </c>
      <c r="G704" s="1">
        <v>0</v>
      </c>
      <c r="H704" s="1">
        <v>0</v>
      </c>
      <c r="I704" s="1">
        <v>0</v>
      </c>
      <c r="J704" s="1">
        <v>34</v>
      </c>
      <c r="K704" s="1">
        <v>0</v>
      </c>
      <c r="L704" s="1">
        <v>0</v>
      </c>
      <c r="M704" s="1">
        <v>0</v>
      </c>
      <c r="N704" s="1">
        <v>39</v>
      </c>
      <c r="O704" s="1">
        <v>0</v>
      </c>
      <c r="P704" s="1">
        <v>0</v>
      </c>
      <c r="Q704" s="1">
        <v>0</v>
      </c>
      <c r="R704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704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704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704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705" spans="1:21">
      <c r="A705" t="s">
        <v>19</v>
      </c>
      <c r="B705" t="s">
        <v>726</v>
      </c>
      <c r="C705" t="s">
        <v>1952</v>
      </c>
      <c r="D705" t="s">
        <v>2666</v>
      </c>
      <c r="E705" s="1">
        <v>31</v>
      </c>
      <c r="F705" s="1">
        <v>31</v>
      </c>
      <c r="G705" s="1">
        <v>0</v>
      </c>
      <c r="H705" s="1">
        <v>0</v>
      </c>
      <c r="I705" s="1">
        <v>0</v>
      </c>
      <c r="J705" s="1">
        <v>0</v>
      </c>
      <c r="K705" s="1">
        <v>31</v>
      </c>
      <c r="L705" s="1">
        <v>0</v>
      </c>
      <c r="M705" s="1">
        <v>0</v>
      </c>
      <c r="N705" s="1">
        <v>0</v>
      </c>
      <c r="O705" s="1">
        <v>0</v>
      </c>
      <c r="P705" s="1">
        <v>0</v>
      </c>
      <c r="Q705" s="1">
        <v>31</v>
      </c>
      <c r="R705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705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705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705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706" spans="1:21">
      <c r="A706" t="s">
        <v>19</v>
      </c>
      <c r="B706" t="s">
        <v>727</v>
      </c>
      <c r="C706" t="s">
        <v>1954</v>
      </c>
      <c r="D706" t="s">
        <v>2667</v>
      </c>
      <c r="E706" s="1">
        <v>69</v>
      </c>
      <c r="F706" s="1">
        <v>69</v>
      </c>
      <c r="G706" s="1">
        <v>0</v>
      </c>
      <c r="H706" s="1">
        <v>0</v>
      </c>
      <c r="I706" s="1">
        <v>0</v>
      </c>
      <c r="J706" s="1">
        <v>0</v>
      </c>
      <c r="K706" s="1">
        <v>69</v>
      </c>
      <c r="L706" s="1">
        <v>0</v>
      </c>
      <c r="M706" s="1">
        <v>0</v>
      </c>
      <c r="N706" s="1">
        <v>0</v>
      </c>
      <c r="O706" s="1">
        <v>0</v>
      </c>
      <c r="P706" s="1">
        <v>0</v>
      </c>
      <c r="Q706" s="1">
        <v>69</v>
      </c>
      <c r="R706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706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706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706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707" spans="1:21">
      <c r="A707" t="s">
        <v>19</v>
      </c>
      <c r="B707" t="s">
        <v>728</v>
      </c>
      <c r="C707" t="s">
        <v>1948</v>
      </c>
      <c r="D707" t="s">
        <v>2668</v>
      </c>
      <c r="E707" s="1">
        <v>70</v>
      </c>
      <c r="F707" s="1">
        <v>66</v>
      </c>
      <c r="G707" s="1">
        <v>0</v>
      </c>
      <c r="H707" s="1">
        <v>0</v>
      </c>
      <c r="I707" s="1">
        <v>0</v>
      </c>
      <c r="J707" s="1">
        <v>4</v>
      </c>
      <c r="K707" s="1">
        <v>0</v>
      </c>
      <c r="L707" s="1">
        <v>0</v>
      </c>
      <c r="M707" s="1">
        <v>0</v>
      </c>
      <c r="N707" s="1">
        <v>0</v>
      </c>
      <c r="O707" s="1">
        <v>0</v>
      </c>
      <c r="P707" s="1">
        <v>70</v>
      </c>
      <c r="Q707" s="1">
        <v>0</v>
      </c>
      <c r="R707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707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707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707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708" spans="1:21">
      <c r="A708" t="s">
        <v>19</v>
      </c>
      <c r="B708" t="s">
        <v>729</v>
      </c>
      <c r="C708" t="s">
        <v>1941</v>
      </c>
      <c r="D708" t="s">
        <v>2150</v>
      </c>
      <c r="E708" s="1">
        <v>79</v>
      </c>
      <c r="F708" s="1">
        <v>64</v>
      </c>
      <c r="G708" s="1">
        <v>1</v>
      </c>
      <c r="H708" s="1">
        <v>1</v>
      </c>
      <c r="I708" s="1">
        <v>13</v>
      </c>
      <c r="J708" s="1">
        <v>0</v>
      </c>
      <c r="K708" s="1">
        <v>79</v>
      </c>
      <c r="L708" s="1">
        <v>0</v>
      </c>
      <c r="M708" s="1">
        <v>0</v>
      </c>
      <c r="N708" s="1">
        <v>0</v>
      </c>
      <c r="O708" s="1">
        <v>0</v>
      </c>
      <c r="P708" s="1">
        <v>0</v>
      </c>
      <c r="Q708" s="1">
        <v>79</v>
      </c>
      <c r="R708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708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708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708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709" spans="1:21">
      <c r="A709" t="s">
        <v>19</v>
      </c>
      <c r="B709" t="s">
        <v>730</v>
      </c>
      <c r="C709" t="s">
        <v>1947</v>
      </c>
      <c r="D709" t="s">
        <v>2669</v>
      </c>
      <c r="E709" s="1">
        <v>89</v>
      </c>
      <c r="F709" s="1">
        <v>11</v>
      </c>
      <c r="G709" s="1">
        <v>0</v>
      </c>
      <c r="H709" s="1">
        <v>0</v>
      </c>
      <c r="I709" s="1">
        <v>0</v>
      </c>
      <c r="J709" s="1">
        <v>78</v>
      </c>
      <c r="K709" s="1">
        <v>0</v>
      </c>
      <c r="L709" s="1">
        <v>0</v>
      </c>
      <c r="M709" s="1">
        <v>0</v>
      </c>
      <c r="N709" s="1">
        <v>89</v>
      </c>
      <c r="O709" s="1">
        <v>0</v>
      </c>
      <c r="P709" s="1">
        <v>0</v>
      </c>
      <c r="Q709" s="1">
        <v>0</v>
      </c>
      <c r="R709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709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709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709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710" spans="1:21">
      <c r="A710" t="s">
        <v>19</v>
      </c>
      <c r="B710" t="s">
        <v>731</v>
      </c>
      <c r="C710" t="s">
        <v>1948</v>
      </c>
      <c r="D710" t="s">
        <v>2670</v>
      </c>
      <c r="E710" s="1">
        <v>120</v>
      </c>
      <c r="F710" s="1">
        <v>120</v>
      </c>
      <c r="G710" s="1">
        <v>0</v>
      </c>
      <c r="H710" s="1">
        <v>0</v>
      </c>
      <c r="I710" s="1">
        <v>0</v>
      </c>
      <c r="J710" s="1">
        <v>0</v>
      </c>
      <c r="K710" s="1">
        <v>0</v>
      </c>
      <c r="L710" s="1">
        <v>0</v>
      </c>
      <c r="M710" s="1">
        <v>120</v>
      </c>
      <c r="N710" s="1">
        <v>0</v>
      </c>
      <c r="O710" s="1">
        <v>0</v>
      </c>
      <c r="P710" s="1">
        <v>0</v>
      </c>
      <c r="Q710" s="1">
        <v>0</v>
      </c>
      <c r="R710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710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710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710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711" spans="1:21">
      <c r="A711" t="s">
        <v>19</v>
      </c>
      <c r="B711" t="s">
        <v>732</v>
      </c>
      <c r="C711" t="s">
        <v>1945</v>
      </c>
      <c r="D711" t="s">
        <v>2633</v>
      </c>
      <c r="E711" s="1">
        <v>63</v>
      </c>
      <c r="F711" s="1">
        <v>63</v>
      </c>
      <c r="G711" s="1">
        <v>0</v>
      </c>
      <c r="H711" s="1">
        <v>0</v>
      </c>
      <c r="I711" s="1">
        <v>0</v>
      </c>
      <c r="J711" s="1">
        <v>0</v>
      </c>
      <c r="K711" s="1">
        <v>63</v>
      </c>
      <c r="L711" s="1">
        <v>0</v>
      </c>
      <c r="M711" s="1">
        <v>0</v>
      </c>
      <c r="N711" s="1">
        <v>0</v>
      </c>
      <c r="O711" s="1">
        <v>0</v>
      </c>
      <c r="P711" s="1">
        <v>0</v>
      </c>
      <c r="Q711" s="1">
        <v>63</v>
      </c>
      <c r="R711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711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711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711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712" spans="1:21">
      <c r="A712" t="s">
        <v>19</v>
      </c>
      <c r="B712" t="s">
        <v>733</v>
      </c>
      <c r="C712" t="s">
        <v>1946</v>
      </c>
      <c r="D712" t="s">
        <v>2671</v>
      </c>
      <c r="E712" s="1">
        <v>24</v>
      </c>
      <c r="F712" s="1">
        <v>24</v>
      </c>
      <c r="G712" s="1">
        <v>0</v>
      </c>
      <c r="H712" s="1">
        <v>0</v>
      </c>
      <c r="I712" s="1">
        <v>0</v>
      </c>
      <c r="J712" s="1">
        <v>0</v>
      </c>
      <c r="K712" s="1">
        <v>0</v>
      </c>
      <c r="L712" s="1">
        <v>0</v>
      </c>
      <c r="M712" s="1">
        <v>0</v>
      </c>
      <c r="N712" s="1">
        <v>0</v>
      </c>
      <c r="O712" s="1">
        <v>24</v>
      </c>
      <c r="P712" s="1">
        <v>0</v>
      </c>
      <c r="Q712" s="1">
        <v>0</v>
      </c>
      <c r="R712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712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712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712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713" spans="1:21">
      <c r="A713" t="s">
        <v>19</v>
      </c>
      <c r="B713" t="s">
        <v>734</v>
      </c>
      <c r="C713" t="s">
        <v>1951</v>
      </c>
      <c r="D713" t="s">
        <v>2672</v>
      </c>
      <c r="E713" s="1">
        <v>204</v>
      </c>
      <c r="F713" s="1">
        <v>204</v>
      </c>
      <c r="G713" s="1">
        <v>0</v>
      </c>
      <c r="H713" s="1">
        <v>0</v>
      </c>
      <c r="I713" s="1">
        <v>0</v>
      </c>
      <c r="J713" s="1">
        <v>0</v>
      </c>
      <c r="K713" s="1">
        <v>0</v>
      </c>
      <c r="L713" s="1">
        <v>0</v>
      </c>
      <c r="M713" s="1">
        <v>204</v>
      </c>
      <c r="N713" s="1">
        <v>0</v>
      </c>
      <c r="O713" s="1">
        <v>0</v>
      </c>
      <c r="P713" s="1">
        <v>0</v>
      </c>
      <c r="Q713" s="1">
        <v>0</v>
      </c>
      <c r="R713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713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713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713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714" spans="1:21">
      <c r="A714" t="s">
        <v>19</v>
      </c>
      <c r="B714" t="s">
        <v>735</v>
      </c>
      <c r="C714" t="s">
        <v>1935</v>
      </c>
      <c r="D714" t="s">
        <v>2673</v>
      </c>
      <c r="E714" s="1">
        <v>100</v>
      </c>
      <c r="F714" s="1">
        <v>77</v>
      </c>
      <c r="G714" s="1">
        <v>0</v>
      </c>
      <c r="H714" s="1">
        <v>0</v>
      </c>
      <c r="I714" s="1">
        <v>0</v>
      </c>
      <c r="J714" s="1">
        <v>23</v>
      </c>
      <c r="K714" s="1">
        <v>100</v>
      </c>
      <c r="L714" s="1">
        <v>0</v>
      </c>
      <c r="M714" s="1">
        <v>0</v>
      </c>
      <c r="N714" s="1">
        <v>0</v>
      </c>
      <c r="O714" s="1">
        <v>0</v>
      </c>
      <c r="P714" s="1">
        <v>0</v>
      </c>
      <c r="Q714" s="1">
        <v>100</v>
      </c>
      <c r="R714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714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714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714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715" spans="1:21">
      <c r="A715" t="s">
        <v>19</v>
      </c>
      <c r="B715" t="s">
        <v>736</v>
      </c>
      <c r="C715" t="s">
        <v>1937</v>
      </c>
      <c r="D715" t="s">
        <v>2674</v>
      </c>
      <c r="E715" s="1">
        <v>137</v>
      </c>
      <c r="F715" s="1">
        <v>133</v>
      </c>
      <c r="G715" s="1">
        <v>4</v>
      </c>
      <c r="H715" s="1">
        <v>0</v>
      </c>
      <c r="I715" s="1">
        <v>0</v>
      </c>
      <c r="J715" s="1">
        <v>0</v>
      </c>
      <c r="K715" s="1">
        <v>0</v>
      </c>
      <c r="L715" s="1">
        <v>0</v>
      </c>
      <c r="M715" s="1">
        <v>0</v>
      </c>
      <c r="N715" s="1">
        <v>0</v>
      </c>
      <c r="O715" s="1">
        <v>0</v>
      </c>
      <c r="P715" s="1">
        <v>137</v>
      </c>
      <c r="Q715" s="1">
        <v>0</v>
      </c>
      <c r="R715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715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715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715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716" spans="1:21">
      <c r="A716" t="s">
        <v>19</v>
      </c>
      <c r="B716" t="s">
        <v>737</v>
      </c>
      <c r="C716" t="s">
        <v>1951</v>
      </c>
      <c r="D716" t="s">
        <v>2675</v>
      </c>
      <c r="E716" s="1">
        <v>55</v>
      </c>
      <c r="F716" s="1">
        <v>10</v>
      </c>
      <c r="G716" s="1">
        <v>0</v>
      </c>
      <c r="H716" s="1">
        <v>45</v>
      </c>
      <c r="I716" s="1">
        <v>0</v>
      </c>
      <c r="J716" s="1">
        <v>0</v>
      </c>
      <c r="K716" s="1">
        <v>0</v>
      </c>
      <c r="L716" s="1">
        <v>0</v>
      </c>
      <c r="M716" s="1">
        <v>0</v>
      </c>
      <c r="N716" s="1">
        <v>0</v>
      </c>
      <c r="O716" s="1">
        <v>0</v>
      </c>
      <c r="P716" s="1">
        <v>55</v>
      </c>
      <c r="Q716" s="1">
        <v>0</v>
      </c>
      <c r="R716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716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716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716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717" spans="1:21">
      <c r="A717" t="s">
        <v>19</v>
      </c>
      <c r="B717" t="s">
        <v>738</v>
      </c>
      <c r="C717" t="s">
        <v>1943</v>
      </c>
      <c r="D717" t="s">
        <v>2676</v>
      </c>
      <c r="E717" s="1">
        <v>111</v>
      </c>
      <c r="F717" s="1">
        <v>110</v>
      </c>
      <c r="G717" s="1">
        <v>1</v>
      </c>
      <c r="H717" s="1">
        <v>0</v>
      </c>
      <c r="I717" s="1">
        <v>0</v>
      </c>
      <c r="J717" s="1">
        <v>0</v>
      </c>
      <c r="K717" s="1">
        <v>0</v>
      </c>
      <c r="L717" s="1">
        <v>0</v>
      </c>
      <c r="M717" s="1">
        <v>0</v>
      </c>
      <c r="N717" s="1">
        <v>0</v>
      </c>
      <c r="O717" s="1">
        <v>111</v>
      </c>
      <c r="P717" s="1">
        <v>0</v>
      </c>
      <c r="Q717" s="1">
        <v>0</v>
      </c>
      <c r="R717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717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717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717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718" spans="1:21">
      <c r="A718" t="s">
        <v>19</v>
      </c>
      <c r="B718" t="s">
        <v>739</v>
      </c>
      <c r="C718" t="s">
        <v>1941</v>
      </c>
      <c r="D718" t="s">
        <v>2545</v>
      </c>
      <c r="E718" s="1">
        <v>140</v>
      </c>
      <c r="F718" s="1">
        <v>136</v>
      </c>
      <c r="G718" s="1">
        <v>4</v>
      </c>
      <c r="H718" s="1">
        <v>0</v>
      </c>
      <c r="I718" s="1">
        <v>0</v>
      </c>
      <c r="J718" s="1">
        <v>0</v>
      </c>
      <c r="K718" s="1">
        <v>140</v>
      </c>
      <c r="L718" s="1">
        <v>0</v>
      </c>
      <c r="M718" s="1">
        <v>0</v>
      </c>
      <c r="N718" s="1">
        <v>0</v>
      </c>
      <c r="O718" s="1">
        <v>0</v>
      </c>
      <c r="P718" s="1">
        <v>0</v>
      </c>
      <c r="Q718" s="1">
        <v>140</v>
      </c>
      <c r="R718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718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718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718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719" spans="1:21">
      <c r="A719" t="s">
        <v>19</v>
      </c>
      <c r="B719" t="s">
        <v>740</v>
      </c>
      <c r="C719" t="s">
        <v>1947</v>
      </c>
      <c r="D719" t="s">
        <v>2677</v>
      </c>
      <c r="E719" s="1">
        <v>60</v>
      </c>
      <c r="F719" s="1">
        <v>17</v>
      </c>
      <c r="G719" s="1">
        <v>0</v>
      </c>
      <c r="H719" s="1">
        <v>0</v>
      </c>
      <c r="I719" s="1">
        <v>0</v>
      </c>
      <c r="J719" s="1">
        <v>43</v>
      </c>
      <c r="K719" s="1">
        <v>60</v>
      </c>
      <c r="L719" s="1">
        <v>0</v>
      </c>
      <c r="M719" s="1">
        <v>0</v>
      </c>
      <c r="N719" s="1">
        <v>0</v>
      </c>
      <c r="O719" s="1">
        <v>0</v>
      </c>
      <c r="P719" s="1">
        <v>0</v>
      </c>
      <c r="Q719" s="1">
        <v>60</v>
      </c>
      <c r="R719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719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719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719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720" spans="1:21">
      <c r="A720" t="s">
        <v>19</v>
      </c>
      <c r="B720" t="s">
        <v>741</v>
      </c>
      <c r="C720" t="s">
        <v>1937</v>
      </c>
      <c r="D720" t="s">
        <v>2678</v>
      </c>
      <c r="E720" s="1">
        <v>196</v>
      </c>
      <c r="F720" s="1">
        <v>191</v>
      </c>
      <c r="G720" s="1">
        <v>5</v>
      </c>
      <c r="H720" s="1">
        <v>0</v>
      </c>
      <c r="I720" s="1">
        <v>0</v>
      </c>
      <c r="J720" s="1">
        <v>0</v>
      </c>
      <c r="K720" s="1">
        <v>0</v>
      </c>
      <c r="L720" s="1">
        <v>196</v>
      </c>
      <c r="M720" s="1">
        <v>0</v>
      </c>
      <c r="N720" s="1">
        <v>0</v>
      </c>
      <c r="O720" s="1">
        <v>0</v>
      </c>
      <c r="P720" s="1">
        <v>0</v>
      </c>
      <c r="Q720" s="1">
        <v>0</v>
      </c>
      <c r="R720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720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720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720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721" spans="1:21">
      <c r="A721" t="s">
        <v>19</v>
      </c>
      <c r="B721" t="s">
        <v>742</v>
      </c>
      <c r="C721" t="s">
        <v>1942</v>
      </c>
      <c r="D721" t="s">
        <v>2679</v>
      </c>
      <c r="E721" s="1">
        <v>91</v>
      </c>
      <c r="F721" s="1">
        <v>91</v>
      </c>
      <c r="G721" s="1">
        <v>0</v>
      </c>
      <c r="H721" s="1">
        <v>0</v>
      </c>
      <c r="I721" s="1">
        <v>0</v>
      </c>
      <c r="J721" s="1">
        <v>0</v>
      </c>
      <c r="K721" s="1">
        <v>0</v>
      </c>
      <c r="L721" s="1">
        <v>0</v>
      </c>
      <c r="M721" s="1">
        <v>91</v>
      </c>
      <c r="N721" s="1">
        <v>0</v>
      </c>
      <c r="O721" s="1">
        <v>0</v>
      </c>
      <c r="P721" s="1">
        <v>0</v>
      </c>
      <c r="Q721" s="1">
        <v>0</v>
      </c>
      <c r="R721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721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721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721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722" spans="1:21">
      <c r="A722" t="s">
        <v>19</v>
      </c>
      <c r="B722" t="s">
        <v>743</v>
      </c>
      <c r="C722" t="s">
        <v>1942</v>
      </c>
      <c r="D722" t="s">
        <v>2680</v>
      </c>
      <c r="E722" s="1">
        <v>29</v>
      </c>
      <c r="F722" s="1">
        <v>29</v>
      </c>
      <c r="G722" s="1">
        <v>0</v>
      </c>
      <c r="H722" s="1">
        <v>0</v>
      </c>
      <c r="I722" s="1">
        <v>0</v>
      </c>
      <c r="J722" s="1">
        <v>0</v>
      </c>
      <c r="K722" s="1">
        <v>0</v>
      </c>
      <c r="L722" s="1">
        <v>0</v>
      </c>
      <c r="M722" s="1">
        <v>0</v>
      </c>
      <c r="N722" s="1">
        <v>0</v>
      </c>
      <c r="O722" s="1">
        <v>29</v>
      </c>
      <c r="P722" s="1">
        <v>0</v>
      </c>
      <c r="Q722" s="1">
        <v>0</v>
      </c>
      <c r="R722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722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722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722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723" spans="1:21">
      <c r="A723" t="s">
        <v>19</v>
      </c>
      <c r="B723" t="s">
        <v>744</v>
      </c>
      <c r="C723" t="s">
        <v>1945</v>
      </c>
      <c r="D723" t="s">
        <v>2681</v>
      </c>
      <c r="E723" s="1">
        <v>181</v>
      </c>
      <c r="F723" s="1">
        <v>181</v>
      </c>
      <c r="G723" s="1">
        <v>0</v>
      </c>
      <c r="H723" s="1">
        <v>0</v>
      </c>
      <c r="I723" s="1">
        <v>0</v>
      </c>
      <c r="J723" s="1">
        <v>0</v>
      </c>
      <c r="K723" s="1">
        <v>181</v>
      </c>
      <c r="L723" s="1">
        <v>0</v>
      </c>
      <c r="M723" s="1">
        <v>0</v>
      </c>
      <c r="N723" s="1">
        <v>0</v>
      </c>
      <c r="O723" s="1">
        <v>0</v>
      </c>
      <c r="P723" s="1">
        <v>0</v>
      </c>
      <c r="Q723" s="1">
        <v>181</v>
      </c>
      <c r="R723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723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723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723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724" spans="1:21">
      <c r="A724" t="s">
        <v>19</v>
      </c>
      <c r="B724" t="s">
        <v>745</v>
      </c>
      <c r="C724" t="s">
        <v>1949</v>
      </c>
      <c r="D724" t="s">
        <v>2682</v>
      </c>
      <c r="E724" s="1">
        <v>490</v>
      </c>
      <c r="F724" s="1">
        <v>490</v>
      </c>
      <c r="G724" s="1">
        <v>0</v>
      </c>
      <c r="H724" s="1">
        <v>0</v>
      </c>
      <c r="I724" s="1">
        <v>0</v>
      </c>
      <c r="J724" s="1">
        <v>0</v>
      </c>
      <c r="K724" s="1">
        <v>0</v>
      </c>
      <c r="L724" s="1">
        <v>0</v>
      </c>
      <c r="M724" s="1">
        <v>0</v>
      </c>
      <c r="N724" s="1">
        <v>0</v>
      </c>
      <c r="O724" s="1">
        <v>0</v>
      </c>
      <c r="P724" s="1">
        <v>490</v>
      </c>
      <c r="Q724" s="1">
        <v>0</v>
      </c>
      <c r="R724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724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724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724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725" spans="1:21">
      <c r="A725" t="s">
        <v>19</v>
      </c>
      <c r="B725" t="s">
        <v>746</v>
      </c>
      <c r="C725" t="s">
        <v>1942</v>
      </c>
      <c r="D725" t="s">
        <v>2064</v>
      </c>
      <c r="E725" s="1">
        <v>46</v>
      </c>
      <c r="F725" s="1">
        <v>46</v>
      </c>
      <c r="G725" s="1">
        <v>0</v>
      </c>
      <c r="H725" s="1">
        <v>0</v>
      </c>
      <c r="I725" s="1">
        <v>0</v>
      </c>
      <c r="J725" s="1">
        <v>0</v>
      </c>
      <c r="K725" s="1">
        <v>46</v>
      </c>
      <c r="L725" s="1">
        <v>0</v>
      </c>
      <c r="M725" s="1">
        <v>0</v>
      </c>
      <c r="N725" s="1">
        <v>0</v>
      </c>
      <c r="O725" s="1">
        <v>0</v>
      </c>
      <c r="P725" s="1">
        <v>0</v>
      </c>
      <c r="Q725" s="1">
        <v>46</v>
      </c>
      <c r="R725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725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725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725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726" spans="1:21">
      <c r="A726" t="s">
        <v>19</v>
      </c>
      <c r="B726" t="s">
        <v>747</v>
      </c>
      <c r="C726" t="s">
        <v>1943</v>
      </c>
      <c r="D726" t="s">
        <v>2683</v>
      </c>
      <c r="E726" s="1">
        <v>38</v>
      </c>
      <c r="F726" s="1">
        <v>38</v>
      </c>
      <c r="G726" s="1">
        <v>0</v>
      </c>
      <c r="H726" s="1">
        <v>0</v>
      </c>
      <c r="I726" s="1">
        <v>0</v>
      </c>
      <c r="J726" s="1">
        <v>0</v>
      </c>
      <c r="K726" s="1">
        <v>0</v>
      </c>
      <c r="L726" s="1">
        <v>0</v>
      </c>
      <c r="M726" s="1">
        <v>0</v>
      </c>
      <c r="N726" s="1">
        <v>38</v>
      </c>
      <c r="O726" s="1">
        <v>0</v>
      </c>
      <c r="P726" s="1">
        <v>0</v>
      </c>
      <c r="Q726" s="1">
        <v>0</v>
      </c>
      <c r="R726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726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726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726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727" spans="1:21">
      <c r="A727" t="s">
        <v>19</v>
      </c>
      <c r="B727" t="s">
        <v>748</v>
      </c>
      <c r="C727" t="s">
        <v>1943</v>
      </c>
      <c r="D727" t="s">
        <v>2684</v>
      </c>
      <c r="E727" s="1">
        <v>147</v>
      </c>
      <c r="F727" s="1">
        <v>147</v>
      </c>
      <c r="G727" s="1">
        <v>0</v>
      </c>
      <c r="H727" s="1">
        <v>0</v>
      </c>
      <c r="I727" s="1">
        <v>0</v>
      </c>
      <c r="J727" s="1">
        <v>0</v>
      </c>
      <c r="K727" s="1">
        <v>0</v>
      </c>
      <c r="L727" s="1">
        <v>0</v>
      </c>
      <c r="M727" s="1">
        <v>0</v>
      </c>
      <c r="N727" s="1">
        <v>147</v>
      </c>
      <c r="O727" s="1">
        <v>0</v>
      </c>
      <c r="P727" s="1">
        <v>0</v>
      </c>
      <c r="Q727" s="1">
        <v>0</v>
      </c>
      <c r="R727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727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727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727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728" spans="1:21">
      <c r="A728" t="s">
        <v>19</v>
      </c>
      <c r="B728" t="s">
        <v>749</v>
      </c>
      <c r="C728" t="s">
        <v>1947</v>
      </c>
      <c r="D728" t="s">
        <v>2685</v>
      </c>
      <c r="E728" s="1">
        <v>90</v>
      </c>
      <c r="F728" s="1">
        <v>90</v>
      </c>
      <c r="G728" s="1">
        <v>0</v>
      </c>
      <c r="H728" s="1">
        <v>0</v>
      </c>
      <c r="I728" s="1">
        <v>0</v>
      </c>
      <c r="J728" s="1">
        <v>0</v>
      </c>
      <c r="K728" s="1">
        <v>0</v>
      </c>
      <c r="L728" s="1">
        <v>0</v>
      </c>
      <c r="M728" s="1">
        <v>0</v>
      </c>
      <c r="N728" s="1">
        <v>0</v>
      </c>
      <c r="O728" s="1">
        <v>0</v>
      </c>
      <c r="P728" s="1">
        <v>90</v>
      </c>
      <c r="Q728" s="1">
        <v>0</v>
      </c>
      <c r="R728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728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728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728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729" spans="1:21">
      <c r="A729" t="s">
        <v>19</v>
      </c>
      <c r="B729" t="s">
        <v>750</v>
      </c>
      <c r="C729" t="s">
        <v>1946</v>
      </c>
      <c r="D729" t="s">
        <v>2686</v>
      </c>
      <c r="E729" s="1">
        <v>935</v>
      </c>
      <c r="F729" s="1">
        <v>935</v>
      </c>
      <c r="G729" s="1">
        <v>0</v>
      </c>
      <c r="H729" s="1">
        <v>0</v>
      </c>
      <c r="I729" s="1">
        <v>0</v>
      </c>
      <c r="J729" s="1">
        <v>0</v>
      </c>
      <c r="K729" s="1">
        <v>935</v>
      </c>
      <c r="L729" s="1">
        <v>0</v>
      </c>
      <c r="M729" s="1">
        <v>0</v>
      </c>
      <c r="N729" s="1">
        <v>0</v>
      </c>
      <c r="O729" s="1">
        <v>0</v>
      </c>
      <c r="P729" s="1">
        <v>0</v>
      </c>
      <c r="Q729" s="1">
        <v>935</v>
      </c>
      <c r="R729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729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729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729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730" spans="1:21">
      <c r="A730" t="s">
        <v>19</v>
      </c>
      <c r="B730" t="s">
        <v>751</v>
      </c>
      <c r="C730" t="s">
        <v>1947</v>
      </c>
      <c r="D730" t="s">
        <v>2687</v>
      </c>
      <c r="E730" s="1">
        <v>1</v>
      </c>
      <c r="F730" s="1">
        <v>0</v>
      </c>
      <c r="G730" s="1">
        <v>0</v>
      </c>
      <c r="H730" s="1">
        <v>0</v>
      </c>
      <c r="I730" s="1">
        <v>0</v>
      </c>
      <c r="J730" s="1">
        <v>1</v>
      </c>
      <c r="K730" s="1">
        <v>0</v>
      </c>
      <c r="L730" s="1">
        <v>0</v>
      </c>
      <c r="M730" s="1">
        <v>0</v>
      </c>
      <c r="N730" s="1">
        <v>1</v>
      </c>
      <c r="O730" s="1">
        <v>0</v>
      </c>
      <c r="P730" s="1">
        <v>0</v>
      </c>
      <c r="Q730" s="1">
        <v>0</v>
      </c>
      <c r="R730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730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730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730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731" spans="1:21">
      <c r="A731" t="s">
        <v>19</v>
      </c>
      <c r="B731" t="s">
        <v>752</v>
      </c>
      <c r="C731" t="s">
        <v>1945</v>
      </c>
      <c r="D731" t="s">
        <v>2688</v>
      </c>
      <c r="E731" s="1">
        <v>141</v>
      </c>
      <c r="F731" s="1">
        <v>140</v>
      </c>
      <c r="G731" s="1">
        <v>1</v>
      </c>
      <c r="H731" s="1">
        <v>0</v>
      </c>
      <c r="I731" s="1">
        <v>0</v>
      </c>
      <c r="J731" s="1">
        <v>0</v>
      </c>
      <c r="K731" s="1">
        <v>141</v>
      </c>
      <c r="L731" s="1">
        <v>0</v>
      </c>
      <c r="M731" s="1">
        <v>0</v>
      </c>
      <c r="N731" s="1">
        <v>0</v>
      </c>
      <c r="O731" s="1">
        <v>0</v>
      </c>
      <c r="P731" s="1">
        <v>0</v>
      </c>
      <c r="Q731" s="1">
        <v>141</v>
      </c>
      <c r="R731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731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731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731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732" spans="1:21">
      <c r="A732" t="s">
        <v>19</v>
      </c>
      <c r="B732" t="s">
        <v>753</v>
      </c>
      <c r="C732" t="s">
        <v>1935</v>
      </c>
      <c r="D732" t="s">
        <v>2689</v>
      </c>
      <c r="E732" s="1">
        <v>74</v>
      </c>
      <c r="F732" s="1">
        <v>66</v>
      </c>
      <c r="G732" s="1">
        <v>5</v>
      </c>
      <c r="H732" s="1">
        <v>0</v>
      </c>
      <c r="I732" s="1">
        <v>3</v>
      </c>
      <c r="J732" s="1">
        <v>0</v>
      </c>
      <c r="K732" s="1">
        <v>0</v>
      </c>
      <c r="L732" s="1">
        <v>0</v>
      </c>
      <c r="M732" s="1">
        <v>0</v>
      </c>
      <c r="N732" s="1">
        <v>0</v>
      </c>
      <c r="O732" s="1">
        <v>0</v>
      </c>
      <c r="P732" s="1">
        <v>74</v>
      </c>
      <c r="Q732" s="1">
        <v>0</v>
      </c>
      <c r="R732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732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732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732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733" spans="1:21">
      <c r="A733" t="s">
        <v>19</v>
      </c>
      <c r="B733" t="s">
        <v>754</v>
      </c>
      <c r="C733" t="s">
        <v>1952</v>
      </c>
      <c r="D733" t="s">
        <v>2690</v>
      </c>
      <c r="E733" s="1">
        <v>169</v>
      </c>
      <c r="F733" s="1">
        <v>149</v>
      </c>
      <c r="G733" s="1">
        <v>20</v>
      </c>
      <c r="H733" s="1">
        <v>0</v>
      </c>
      <c r="I733" s="1">
        <v>0</v>
      </c>
      <c r="J733" s="1">
        <v>0</v>
      </c>
      <c r="K733" s="1">
        <v>0</v>
      </c>
      <c r="L733" s="1">
        <v>0</v>
      </c>
      <c r="M733" s="1">
        <v>0</v>
      </c>
      <c r="N733" s="1">
        <v>0</v>
      </c>
      <c r="O733" s="1">
        <v>0</v>
      </c>
      <c r="P733" s="1">
        <v>169</v>
      </c>
      <c r="Q733" s="1">
        <v>0</v>
      </c>
      <c r="R733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733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733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733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734" spans="1:21">
      <c r="A734" t="s">
        <v>19</v>
      </c>
      <c r="B734" t="s">
        <v>755</v>
      </c>
      <c r="C734" t="s">
        <v>1943</v>
      </c>
      <c r="D734" t="s">
        <v>2691</v>
      </c>
      <c r="E734" s="1">
        <v>39</v>
      </c>
      <c r="F734" s="1">
        <v>39</v>
      </c>
      <c r="G734" s="1">
        <v>0</v>
      </c>
      <c r="H734" s="1">
        <v>0</v>
      </c>
      <c r="I734" s="1">
        <v>0</v>
      </c>
      <c r="J734" s="1">
        <v>0</v>
      </c>
      <c r="K734" s="1">
        <v>39</v>
      </c>
      <c r="L734" s="1">
        <v>0</v>
      </c>
      <c r="M734" s="1">
        <v>0</v>
      </c>
      <c r="N734" s="1">
        <v>0</v>
      </c>
      <c r="O734" s="1">
        <v>0</v>
      </c>
      <c r="P734" s="1">
        <v>0</v>
      </c>
      <c r="Q734" s="1">
        <v>39</v>
      </c>
      <c r="R734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734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734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734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735" spans="1:21">
      <c r="A735" t="s">
        <v>19</v>
      </c>
      <c r="B735" t="s">
        <v>756</v>
      </c>
      <c r="C735" t="s">
        <v>1949</v>
      </c>
      <c r="D735" t="s">
        <v>2692</v>
      </c>
      <c r="E735" s="1">
        <v>73</v>
      </c>
      <c r="F735" s="1">
        <v>73</v>
      </c>
      <c r="G735" s="1">
        <v>0</v>
      </c>
      <c r="H735" s="1">
        <v>0</v>
      </c>
      <c r="I735" s="1">
        <v>0</v>
      </c>
      <c r="J735" s="1">
        <v>0</v>
      </c>
      <c r="K735" s="1">
        <v>73</v>
      </c>
      <c r="L735" s="1">
        <v>0</v>
      </c>
      <c r="M735" s="1">
        <v>0</v>
      </c>
      <c r="N735" s="1">
        <v>0</v>
      </c>
      <c r="O735" s="1">
        <v>0</v>
      </c>
      <c r="P735" s="1">
        <v>0</v>
      </c>
      <c r="Q735" s="1">
        <v>73</v>
      </c>
      <c r="R735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735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735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735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736" spans="1:21">
      <c r="A736" t="s">
        <v>19</v>
      </c>
      <c r="B736" t="s">
        <v>757</v>
      </c>
      <c r="C736" t="s">
        <v>1945</v>
      </c>
      <c r="D736" t="s">
        <v>2693</v>
      </c>
      <c r="E736" s="1">
        <v>48</v>
      </c>
      <c r="F736" s="1">
        <v>48</v>
      </c>
      <c r="G736" s="1">
        <v>0</v>
      </c>
      <c r="H736" s="1">
        <v>0</v>
      </c>
      <c r="I736" s="1">
        <v>0</v>
      </c>
      <c r="J736" s="1">
        <v>0</v>
      </c>
      <c r="K736" s="1">
        <v>0</v>
      </c>
      <c r="L736" s="1">
        <v>48</v>
      </c>
      <c r="M736" s="1">
        <v>0</v>
      </c>
      <c r="N736" s="1">
        <v>0</v>
      </c>
      <c r="O736" s="1">
        <v>0</v>
      </c>
      <c r="P736" s="1">
        <v>0</v>
      </c>
      <c r="Q736" s="1">
        <v>0</v>
      </c>
      <c r="R736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736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736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736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737" spans="1:21">
      <c r="A737" t="s">
        <v>19</v>
      </c>
      <c r="B737" t="s">
        <v>758</v>
      </c>
      <c r="C737" t="s">
        <v>1951</v>
      </c>
      <c r="D737" t="s">
        <v>2694</v>
      </c>
      <c r="E737" s="1">
        <v>91</v>
      </c>
      <c r="F737" s="1">
        <v>85</v>
      </c>
      <c r="G737" s="1">
        <v>0</v>
      </c>
      <c r="H737" s="1">
        <v>0</v>
      </c>
      <c r="I737" s="1">
        <v>0</v>
      </c>
      <c r="J737" s="1">
        <v>6</v>
      </c>
      <c r="K737" s="1">
        <v>0</v>
      </c>
      <c r="L737" s="1">
        <v>0</v>
      </c>
      <c r="M737" s="1">
        <v>0</v>
      </c>
      <c r="N737" s="1">
        <v>0</v>
      </c>
      <c r="O737" s="1">
        <v>0</v>
      </c>
      <c r="P737" s="1">
        <v>91</v>
      </c>
      <c r="Q737" s="1">
        <v>0</v>
      </c>
      <c r="R737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737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737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737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738" spans="1:21">
      <c r="A738" t="s">
        <v>19</v>
      </c>
      <c r="B738" t="s">
        <v>759</v>
      </c>
      <c r="C738" t="s">
        <v>1944</v>
      </c>
      <c r="D738" t="s">
        <v>2089</v>
      </c>
      <c r="E738" s="1">
        <v>75</v>
      </c>
      <c r="F738" s="1">
        <v>75</v>
      </c>
      <c r="G738" s="1">
        <v>0</v>
      </c>
      <c r="H738" s="1">
        <v>0</v>
      </c>
      <c r="I738" s="1">
        <v>0</v>
      </c>
      <c r="J738" s="1">
        <v>0</v>
      </c>
      <c r="K738" s="1">
        <v>75</v>
      </c>
      <c r="L738" s="1">
        <v>0</v>
      </c>
      <c r="M738" s="1">
        <v>0</v>
      </c>
      <c r="N738" s="1">
        <v>0</v>
      </c>
      <c r="O738" s="1">
        <v>0</v>
      </c>
      <c r="P738" s="1">
        <v>0</v>
      </c>
      <c r="Q738" s="1">
        <v>75</v>
      </c>
      <c r="R738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738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738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738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739" spans="1:21">
      <c r="A739" t="s">
        <v>19</v>
      </c>
      <c r="B739" t="s">
        <v>760</v>
      </c>
      <c r="C739" t="s">
        <v>1941</v>
      </c>
      <c r="D739" t="s">
        <v>2695</v>
      </c>
      <c r="E739" s="1">
        <v>127</v>
      </c>
      <c r="F739" s="1">
        <v>127</v>
      </c>
      <c r="G739" s="1">
        <v>0</v>
      </c>
      <c r="H739" s="1">
        <v>0</v>
      </c>
      <c r="I739" s="1">
        <v>0</v>
      </c>
      <c r="J739" s="1">
        <v>0</v>
      </c>
      <c r="K739" s="1">
        <v>127</v>
      </c>
      <c r="L739" s="1">
        <v>0</v>
      </c>
      <c r="M739" s="1">
        <v>0</v>
      </c>
      <c r="N739" s="1">
        <v>0</v>
      </c>
      <c r="O739" s="1">
        <v>0</v>
      </c>
      <c r="P739" s="1">
        <v>0</v>
      </c>
      <c r="Q739" s="1">
        <v>127</v>
      </c>
      <c r="R739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739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739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739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740" spans="1:21">
      <c r="A740" t="s">
        <v>19</v>
      </c>
      <c r="B740" t="s">
        <v>761</v>
      </c>
      <c r="C740" t="s">
        <v>1943</v>
      </c>
      <c r="D740" t="s">
        <v>2696</v>
      </c>
      <c r="E740" s="1">
        <v>121</v>
      </c>
      <c r="F740" s="1">
        <v>115</v>
      </c>
      <c r="G740" s="1">
        <v>0</v>
      </c>
      <c r="H740" s="1">
        <v>0</v>
      </c>
      <c r="I740" s="1">
        <v>0</v>
      </c>
      <c r="J740" s="1">
        <v>6</v>
      </c>
      <c r="K740" s="1">
        <v>121</v>
      </c>
      <c r="L740" s="1">
        <v>0</v>
      </c>
      <c r="M740" s="1">
        <v>0</v>
      </c>
      <c r="N740" s="1">
        <v>0</v>
      </c>
      <c r="O740" s="1">
        <v>0</v>
      </c>
      <c r="P740" s="1">
        <v>0</v>
      </c>
      <c r="Q740" s="1">
        <v>121</v>
      </c>
      <c r="R740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740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740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740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741" spans="1:21">
      <c r="A741" t="s">
        <v>19</v>
      </c>
      <c r="B741" t="s">
        <v>762</v>
      </c>
      <c r="C741" t="s">
        <v>1941</v>
      </c>
      <c r="D741" t="s">
        <v>2697</v>
      </c>
      <c r="E741" s="1">
        <v>60</v>
      </c>
      <c r="F741" s="1">
        <v>60</v>
      </c>
      <c r="G741" s="1">
        <v>0</v>
      </c>
      <c r="H741" s="1">
        <v>0</v>
      </c>
      <c r="I741" s="1">
        <v>0</v>
      </c>
      <c r="J741" s="1">
        <v>0</v>
      </c>
      <c r="K741" s="1">
        <v>60</v>
      </c>
      <c r="L741" s="1">
        <v>0</v>
      </c>
      <c r="M741" s="1">
        <v>0</v>
      </c>
      <c r="N741" s="1">
        <v>0</v>
      </c>
      <c r="O741" s="1">
        <v>0</v>
      </c>
      <c r="P741" s="1">
        <v>0</v>
      </c>
      <c r="Q741" s="1">
        <v>60</v>
      </c>
      <c r="R741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741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741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741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742" spans="1:21">
      <c r="A742" t="s">
        <v>19</v>
      </c>
      <c r="B742" t="s">
        <v>763</v>
      </c>
      <c r="C742" t="s">
        <v>1944</v>
      </c>
      <c r="D742" t="s">
        <v>2698</v>
      </c>
      <c r="E742" s="1">
        <v>48</v>
      </c>
      <c r="F742" s="1">
        <v>48</v>
      </c>
      <c r="G742" s="1">
        <v>0</v>
      </c>
      <c r="H742" s="1">
        <v>0</v>
      </c>
      <c r="I742" s="1">
        <v>0</v>
      </c>
      <c r="J742" s="1">
        <v>0</v>
      </c>
      <c r="K742" s="1">
        <v>48</v>
      </c>
      <c r="L742" s="1">
        <v>0</v>
      </c>
      <c r="M742" s="1">
        <v>0</v>
      </c>
      <c r="N742" s="1">
        <v>0</v>
      </c>
      <c r="O742" s="1">
        <v>0</v>
      </c>
      <c r="P742" s="1">
        <v>0</v>
      </c>
      <c r="Q742" s="1">
        <v>48</v>
      </c>
      <c r="R742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742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742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742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743" spans="1:21">
      <c r="A743" t="s">
        <v>19</v>
      </c>
      <c r="B743" t="s">
        <v>764</v>
      </c>
      <c r="C743" t="s">
        <v>1941</v>
      </c>
      <c r="D743" t="s">
        <v>2699</v>
      </c>
      <c r="E743" s="1">
        <v>67</v>
      </c>
      <c r="F743" s="1">
        <v>67</v>
      </c>
      <c r="G743" s="1">
        <v>0</v>
      </c>
      <c r="H743" s="1">
        <v>0</v>
      </c>
      <c r="I743" s="1">
        <v>0</v>
      </c>
      <c r="J743" s="1">
        <v>0</v>
      </c>
      <c r="K743" s="1">
        <v>67</v>
      </c>
      <c r="L743" s="1">
        <v>0</v>
      </c>
      <c r="M743" s="1">
        <v>0</v>
      </c>
      <c r="N743" s="1">
        <v>0</v>
      </c>
      <c r="O743" s="1">
        <v>0</v>
      </c>
      <c r="P743" s="1">
        <v>0</v>
      </c>
      <c r="Q743" s="1">
        <v>67</v>
      </c>
      <c r="R743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743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743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743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744" spans="1:21">
      <c r="A744" t="s">
        <v>19</v>
      </c>
      <c r="B744" t="s">
        <v>765</v>
      </c>
      <c r="C744" t="s">
        <v>1945</v>
      </c>
      <c r="D744" t="s">
        <v>2700</v>
      </c>
      <c r="E744" s="1">
        <v>120</v>
      </c>
      <c r="F744" s="1">
        <v>120</v>
      </c>
      <c r="G744" s="1">
        <v>0</v>
      </c>
      <c r="H744" s="1">
        <v>0</v>
      </c>
      <c r="I744" s="1">
        <v>0</v>
      </c>
      <c r="J744" s="1">
        <v>0</v>
      </c>
      <c r="K744" s="1">
        <v>120</v>
      </c>
      <c r="L744" s="1">
        <v>0</v>
      </c>
      <c r="M744" s="1">
        <v>0</v>
      </c>
      <c r="N744" s="1">
        <v>0</v>
      </c>
      <c r="O744" s="1">
        <v>0</v>
      </c>
      <c r="P744" s="1">
        <v>0</v>
      </c>
      <c r="Q744" s="1">
        <v>120</v>
      </c>
      <c r="R744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744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744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744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745" spans="1:21">
      <c r="A745" t="s">
        <v>19</v>
      </c>
      <c r="B745" t="s">
        <v>766</v>
      </c>
      <c r="C745" t="s">
        <v>1941</v>
      </c>
      <c r="D745" t="s">
        <v>2701</v>
      </c>
      <c r="E745" s="1">
        <v>100</v>
      </c>
      <c r="F745" s="1">
        <v>100</v>
      </c>
      <c r="G745" s="1">
        <v>0</v>
      </c>
      <c r="H745" s="1">
        <v>0</v>
      </c>
      <c r="I745" s="1">
        <v>0</v>
      </c>
      <c r="J745" s="1">
        <v>0</v>
      </c>
      <c r="K745" s="1">
        <v>100</v>
      </c>
      <c r="L745" s="1">
        <v>0</v>
      </c>
      <c r="M745" s="1">
        <v>0</v>
      </c>
      <c r="N745" s="1">
        <v>0</v>
      </c>
      <c r="O745" s="1">
        <v>0</v>
      </c>
      <c r="P745" s="1">
        <v>0</v>
      </c>
      <c r="Q745" s="1">
        <v>100</v>
      </c>
      <c r="R745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745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745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745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746" spans="1:21">
      <c r="A746" t="s">
        <v>19</v>
      </c>
      <c r="B746" t="s">
        <v>767</v>
      </c>
      <c r="C746" t="s">
        <v>1942</v>
      </c>
      <c r="D746" t="s">
        <v>2702</v>
      </c>
      <c r="E746" s="1">
        <v>60</v>
      </c>
      <c r="F746" s="1">
        <v>60</v>
      </c>
      <c r="G746" s="1">
        <v>0</v>
      </c>
      <c r="H746" s="1">
        <v>0</v>
      </c>
      <c r="I746" s="1">
        <v>0</v>
      </c>
      <c r="J746" s="1">
        <v>0</v>
      </c>
      <c r="K746" s="1">
        <v>0</v>
      </c>
      <c r="L746" s="1">
        <v>0</v>
      </c>
      <c r="M746" s="1">
        <v>0</v>
      </c>
      <c r="N746" s="1">
        <v>0</v>
      </c>
      <c r="O746" s="1">
        <v>0</v>
      </c>
      <c r="P746" s="1">
        <v>60</v>
      </c>
      <c r="Q746" s="1">
        <v>0</v>
      </c>
      <c r="R746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746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746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746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747" spans="1:21">
      <c r="A747" t="s">
        <v>19</v>
      </c>
      <c r="B747" t="s">
        <v>768</v>
      </c>
      <c r="C747" t="s">
        <v>1947</v>
      </c>
      <c r="D747" t="s">
        <v>2703</v>
      </c>
      <c r="E747" s="1">
        <v>22</v>
      </c>
      <c r="F747" s="1">
        <v>5</v>
      </c>
      <c r="G747" s="1">
        <v>0</v>
      </c>
      <c r="H747" s="1">
        <v>0</v>
      </c>
      <c r="I747" s="1">
        <v>0</v>
      </c>
      <c r="J747" s="1">
        <v>17</v>
      </c>
      <c r="K747" s="1">
        <v>0</v>
      </c>
      <c r="L747" s="1">
        <v>0</v>
      </c>
      <c r="M747" s="1">
        <v>0</v>
      </c>
      <c r="N747" s="1">
        <v>22</v>
      </c>
      <c r="O747" s="1">
        <v>0</v>
      </c>
      <c r="P747" s="1">
        <v>0</v>
      </c>
      <c r="Q747" s="1">
        <v>0</v>
      </c>
      <c r="R747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747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747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747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748" spans="1:21">
      <c r="A748" t="s">
        <v>19</v>
      </c>
      <c r="B748" t="s">
        <v>769</v>
      </c>
      <c r="C748" t="s">
        <v>1945</v>
      </c>
      <c r="D748" t="s">
        <v>2257</v>
      </c>
      <c r="E748" s="1">
        <v>40</v>
      </c>
      <c r="F748" s="1">
        <v>38</v>
      </c>
      <c r="G748" s="1">
        <v>2</v>
      </c>
      <c r="H748" s="1">
        <v>0</v>
      </c>
      <c r="I748" s="1">
        <v>0</v>
      </c>
      <c r="J748" s="1">
        <v>0</v>
      </c>
      <c r="K748" s="1">
        <v>0</v>
      </c>
      <c r="L748" s="1">
        <v>0</v>
      </c>
      <c r="M748" s="1">
        <v>0</v>
      </c>
      <c r="N748" s="1">
        <v>0</v>
      </c>
      <c r="O748" s="1">
        <v>0</v>
      </c>
      <c r="P748" s="1">
        <v>40</v>
      </c>
      <c r="Q748" s="1">
        <v>0</v>
      </c>
      <c r="R748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748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748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748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749" spans="1:21">
      <c r="A749" t="s">
        <v>19</v>
      </c>
      <c r="B749" t="s">
        <v>770</v>
      </c>
      <c r="C749" t="s">
        <v>1945</v>
      </c>
      <c r="D749" t="s">
        <v>2704</v>
      </c>
      <c r="E749" s="1">
        <v>109</v>
      </c>
      <c r="F749" s="1">
        <v>108</v>
      </c>
      <c r="G749" s="1">
        <v>1</v>
      </c>
      <c r="H749" s="1">
        <v>0</v>
      </c>
      <c r="I749" s="1">
        <v>0</v>
      </c>
      <c r="J749" s="1">
        <v>0</v>
      </c>
      <c r="K749" s="1">
        <v>109</v>
      </c>
      <c r="L749" s="1">
        <v>0</v>
      </c>
      <c r="M749" s="1">
        <v>0</v>
      </c>
      <c r="N749" s="1">
        <v>0</v>
      </c>
      <c r="O749" s="1">
        <v>0</v>
      </c>
      <c r="P749" s="1">
        <v>0</v>
      </c>
      <c r="Q749" s="1">
        <v>109</v>
      </c>
      <c r="R749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749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749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749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750" spans="1:21">
      <c r="A750" t="s">
        <v>19</v>
      </c>
      <c r="B750" t="s">
        <v>771</v>
      </c>
      <c r="C750" t="s">
        <v>1940</v>
      </c>
      <c r="D750" t="s">
        <v>2705</v>
      </c>
      <c r="E750" s="1">
        <v>117</v>
      </c>
      <c r="F750" s="1">
        <v>117</v>
      </c>
      <c r="G750" s="1">
        <v>0</v>
      </c>
      <c r="H750" s="1">
        <v>0</v>
      </c>
      <c r="I750" s="1">
        <v>0</v>
      </c>
      <c r="J750" s="1">
        <v>0</v>
      </c>
      <c r="K750" s="1">
        <v>0</v>
      </c>
      <c r="L750" s="1">
        <v>0</v>
      </c>
      <c r="M750" s="1">
        <v>0</v>
      </c>
      <c r="N750" s="1">
        <v>117</v>
      </c>
      <c r="O750" s="1">
        <v>0</v>
      </c>
      <c r="P750" s="1">
        <v>0</v>
      </c>
      <c r="Q750" s="1">
        <v>0</v>
      </c>
      <c r="R750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750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750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750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751" spans="1:21">
      <c r="A751" t="s">
        <v>19</v>
      </c>
      <c r="B751" t="s">
        <v>772</v>
      </c>
      <c r="C751" t="s">
        <v>1949</v>
      </c>
      <c r="D751" t="s">
        <v>2706</v>
      </c>
      <c r="E751" s="1">
        <v>231</v>
      </c>
      <c r="F751" s="1">
        <v>225</v>
      </c>
      <c r="G751" s="1">
        <v>0</v>
      </c>
      <c r="H751" s="1">
        <v>0</v>
      </c>
      <c r="I751" s="1">
        <v>0</v>
      </c>
      <c r="J751" s="1">
        <v>6</v>
      </c>
      <c r="K751" s="1">
        <v>231</v>
      </c>
      <c r="L751" s="1">
        <v>0</v>
      </c>
      <c r="M751" s="1">
        <v>0</v>
      </c>
      <c r="N751" s="1">
        <v>0</v>
      </c>
      <c r="O751" s="1">
        <v>0</v>
      </c>
      <c r="P751" s="1">
        <v>0</v>
      </c>
      <c r="Q751" s="1">
        <v>231</v>
      </c>
      <c r="R751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751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751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751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752" spans="1:21">
      <c r="A752" t="s">
        <v>19</v>
      </c>
      <c r="B752" t="s">
        <v>773</v>
      </c>
      <c r="C752" t="s">
        <v>1935</v>
      </c>
      <c r="D752" t="s">
        <v>2707</v>
      </c>
      <c r="E752" s="1">
        <v>479</v>
      </c>
      <c r="F752" s="1">
        <v>475</v>
      </c>
      <c r="G752" s="1">
        <v>0</v>
      </c>
      <c r="H752" s="1">
        <v>0</v>
      </c>
      <c r="I752" s="1">
        <v>0</v>
      </c>
      <c r="J752" s="1">
        <v>4</v>
      </c>
      <c r="K752" s="1">
        <v>479</v>
      </c>
      <c r="L752" s="1">
        <v>0</v>
      </c>
      <c r="M752" s="1">
        <v>0</v>
      </c>
      <c r="N752" s="1">
        <v>0</v>
      </c>
      <c r="O752" s="1">
        <v>0</v>
      </c>
      <c r="P752" s="1">
        <v>0</v>
      </c>
      <c r="Q752" s="1">
        <v>479</v>
      </c>
      <c r="R752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752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752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752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753" spans="1:21">
      <c r="A753" t="s">
        <v>19</v>
      </c>
      <c r="B753" t="s">
        <v>774</v>
      </c>
      <c r="C753" t="s">
        <v>1945</v>
      </c>
      <c r="D753" t="s">
        <v>2708</v>
      </c>
      <c r="E753" s="1">
        <v>150</v>
      </c>
      <c r="F753" s="1">
        <v>150</v>
      </c>
      <c r="G753" s="1">
        <v>0</v>
      </c>
      <c r="H753" s="1">
        <v>0</v>
      </c>
      <c r="I753" s="1">
        <v>0</v>
      </c>
      <c r="J753" s="1">
        <v>0</v>
      </c>
      <c r="K753" s="1">
        <v>150</v>
      </c>
      <c r="L753" s="1">
        <v>0</v>
      </c>
      <c r="M753" s="1">
        <v>0</v>
      </c>
      <c r="N753" s="1">
        <v>0</v>
      </c>
      <c r="O753" s="1">
        <v>0</v>
      </c>
      <c r="P753" s="1">
        <v>0</v>
      </c>
      <c r="Q753" s="1">
        <v>150</v>
      </c>
      <c r="R753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753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753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753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754" spans="1:21">
      <c r="A754" t="s">
        <v>19</v>
      </c>
      <c r="B754" t="s">
        <v>775</v>
      </c>
      <c r="C754" t="s">
        <v>1940</v>
      </c>
      <c r="D754" t="s">
        <v>2709</v>
      </c>
      <c r="E754" s="1">
        <v>182</v>
      </c>
      <c r="F754" s="1">
        <v>25</v>
      </c>
      <c r="G754" s="1">
        <v>0</v>
      </c>
      <c r="H754" s="1">
        <v>0</v>
      </c>
      <c r="I754" s="1">
        <v>0</v>
      </c>
      <c r="J754" s="1">
        <v>157</v>
      </c>
      <c r="K754" s="1">
        <v>0</v>
      </c>
      <c r="L754" s="1">
        <v>0</v>
      </c>
      <c r="M754" s="1">
        <v>0</v>
      </c>
      <c r="N754" s="1">
        <v>0</v>
      </c>
      <c r="O754" s="1">
        <v>182</v>
      </c>
      <c r="P754" s="1">
        <v>0</v>
      </c>
      <c r="Q754" s="1">
        <v>0</v>
      </c>
      <c r="R754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754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754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754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755" spans="1:21">
      <c r="A755" t="s">
        <v>19</v>
      </c>
      <c r="B755" t="s">
        <v>776</v>
      </c>
      <c r="C755" t="s">
        <v>1940</v>
      </c>
      <c r="D755" t="s">
        <v>2710</v>
      </c>
      <c r="E755" s="1">
        <v>70</v>
      </c>
      <c r="F755" s="1">
        <v>56</v>
      </c>
      <c r="G755" s="1">
        <v>0</v>
      </c>
      <c r="H755" s="1">
        <v>0</v>
      </c>
      <c r="I755" s="1">
        <v>0</v>
      </c>
      <c r="J755" s="1">
        <v>14</v>
      </c>
      <c r="K755" s="1">
        <v>0</v>
      </c>
      <c r="L755" s="1">
        <v>0</v>
      </c>
      <c r="M755" s="1">
        <v>0</v>
      </c>
      <c r="N755" s="1">
        <v>0</v>
      </c>
      <c r="O755" s="1">
        <v>0</v>
      </c>
      <c r="P755" s="1">
        <v>70</v>
      </c>
      <c r="Q755" s="1">
        <v>0</v>
      </c>
      <c r="R755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755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755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755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756" spans="1:21">
      <c r="A756" t="s">
        <v>19</v>
      </c>
      <c r="B756" t="s">
        <v>777</v>
      </c>
      <c r="C756" t="s">
        <v>1945</v>
      </c>
      <c r="D756" t="s">
        <v>2711</v>
      </c>
      <c r="E756" s="1">
        <v>38</v>
      </c>
      <c r="F756" s="1">
        <v>34</v>
      </c>
      <c r="G756" s="1">
        <v>0</v>
      </c>
      <c r="H756" s="1">
        <v>0</v>
      </c>
      <c r="I756" s="1">
        <v>4</v>
      </c>
      <c r="J756" s="1">
        <v>0</v>
      </c>
      <c r="K756" s="1">
        <v>0</v>
      </c>
      <c r="L756" s="1">
        <v>38</v>
      </c>
      <c r="M756" s="1">
        <v>0</v>
      </c>
      <c r="N756" s="1">
        <v>0</v>
      </c>
      <c r="O756" s="1">
        <v>0</v>
      </c>
      <c r="P756" s="1">
        <v>0</v>
      </c>
      <c r="Q756" s="1">
        <v>0</v>
      </c>
      <c r="R756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756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756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756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757" spans="1:21">
      <c r="A757" t="s">
        <v>19</v>
      </c>
      <c r="B757" t="s">
        <v>778</v>
      </c>
      <c r="C757" t="s">
        <v>1943</v>
      </c>
      <c r="D757" t="s">
        <v>2358</v>
      </c>
      <c r="E757" s="1">
        <v>168</v>
      </c>
      <c r="F757" s="1">
        <v>168</v>
      </c>
      <c r="G757" s="1">
        <v>0</v>
      </c>
      <c r="H757" s="1">
        <v>0</v>
      </c>
      <c r="I757" s="1">
        <v>0</v>
      </c>
      <c r="J757" s="1">
        <v>0</v>
      </c>
      <c r="K757" s="1">
        <v>0</v>
      </c>
      <c r="L757" s="1">
        <v>0</v>
      </c>
      <c r="M757" s="1">
        <v>0</v>
      </c>
      <c r="N757" s="1">
        <v>0</v>
      </c>
      <c r="O757" s="1">
        <v>0</v>
      </c>
      <c r="P757" s="1">
        <v>168</v>
      </c>
      <c r="Q757" s="1">
        <v>0</v>
      </c>
      <c r="R757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757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757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757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758" spans="1:21">
      <c r="A758" t="s">
        <v>19</v>
      </c>
      <c r="B758" t="s">
        <v>779</v>
      </c>
      <c r="C758" t="s">
        <v>1945</v>
      </c>
      <c r="D758" t="s">
        <v>2712</v>
      </c>
      <c r="E758" s="1">
        <v>100</v>
      </c>
      <c r="F758" s="1">
        <v>97</v>
      </c>
      <c r="G758" s="1">
        <v>3</v>
      </c>
      <c r="H758" s="1">
        <v>0</v>
      </c>
      <c r="I758" s="1">
        <v>0</v>
      </c>
      <c r="J758" s="1">
        <v>0</v>
      </c>
      <c r="K758" s="1">
        <v>0</v>
      </c>
      <c r="L758" s="1">
        <v>100</v>
      </c>
      <c r="M758" s="1">
        <v>0</v>
      </c>
      <c r="N758" s="1">
        <v>0</v>
      </c>
      <c r="O758" s="1">
        <v>0</v>
      </c>
      <c r="P758" s="1">
        <v>0</v>
      </c>
      <c r="Q758" s="1">
        <v>0</v>
      </c>
      <c r="R758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758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758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758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759" spans="1:21">
      <c r="A759" t="s">
        <v>19</v>
      </c>
      <c r="B759" t="s">
        <v>780</v>
      </c>
      <c r="C759" t="s">
        <v>1949</v>
      </c>
      <c r="D759" t="s">
        <v>2713</v>
      </c>
      <c r="E759" s="1">
        <v>471</v>
      </c>
      <c r="F759" s="1">
        <v>471</v>
      </c>
      <c r="G759" s="1">
        <v>0</v>
      </c>
      <c r="H759" s="1">
        <v>0</v>
      </c>
      <c r="I759" s="1">
        <v>0</v>
      </c>
      <c r="J759" s="1">
        <v>0</v>
      </c>
      <c r="K759" s="1">
        <v>0</v>
      </c>
      <c r="L759" s="1">
        <v>0</v>
      </c>
      <c r="M759" s="1">
        <v>0</v>
      </c>
      <c r="N759" s="1">
        <v>0</v>
      </c>
      <c r="O759" s="1">
        <v>0</v>
      </c>
      <c r="P759" s="1">
        <v>471</v>
      </c>
      <c r="Q759" s="1">
        <v>0</v>
      </c>
      <c r="R759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759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759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759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760" spans="1:21">
      <c r="A760" t="s">
        <v>19</v>
      </c>
      <c r="B760" t="s">
        <v>781</v>
      </c>
      <c r="C760" t="s">
        <v>1943</v>
      </c>
      <c r="D760" t="s">
        <v>2714</v>
      </c>
      <c r="E760" s="1">
        <v>218</v>
      </c>
      <c r="F760" s="1">
        <v>218</v>
      </c>
      <c r="G760" s="1">
        <v>0</v>
      </c>
      <c r="H760" s="1">
        <v>0</v>
      </c>
      <c r="I760" s="1">
        <v>0</v>
      </c>
      <c r="J760" s="1">
        <v>0</v>
      </c>
      <c r="K760" s="1">
        <v>0</v>
      </c>
      <c r="L760" s="1">
        <v>0</v>
      </c>
      <c r="M760" s="1">
        <v>0</v>
      </c>
      <c r="N760" s="1">
        <v>218</v>
      </c>
      <c r="O760" s="1">
        <v>0</v>
      </c>
      <c r="P760" s="1">
        <v>0</v>
      </c>
      <c r="Q760" s="1">
        <v>0</v>
      </c>
      <c r="R760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760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760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760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761" spans="1:21">
      <c r="A761" t="s">
        <v>19</v>
      </c>
      <c r="B761" t="s">
        <v>782</v>
      </c>
      <c r="C761" t="s">
        <v>1948</v>
      </c>
      <c r="D761" t="s">
        <v>2715</v>
      </c>
      <c r="E761" s="1">
        <v>18</v>
      </c>
      <c r="F761" s="1">
        <v>18</v>
      </c>
      <c r="G761" s="1">
        <v>0</v>
      </c>
      <c r="H761" s="1">
        <v>0</v>
      </c>
      <c r="I761" s="1">
        <v>0</v>
      </c>
      <c r="J761" s="1">
        <v>0</v>
      </c>
      <c r="K761" s="1">
        <v>0</v>
      </c>
      <c r="L761" s="1">
        <v>18</v>
      </c>
      <c r="M761" s="1">
        <v>0</v>
      </c>
      <c r="N761" s="1">
        <v>0</v>
      </c>
      <c r="O761" s="1">
        <v>0</v>
      </c>
      <c r="P761" s="1">
        <v>0</v>
      </c>
      <c r="Q761" s="1">
        <v>0</v>
      </c>
      <c r="R761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761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761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761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762" spans="1:21">
      <c r="A762" t="s">
        <v>19</v>
      </c>
      <c r="B762" t="s">
        <v>783</v>
      </c>
      <c r="C762" t="s">
        <v>1941</v>
      </c>
      <c r="D762" t="s">
        <v>2716</v>
      </c>
      <c r="E762" s="1">
        <v>70</v>
      </c>
      <c r="F762" s="1">
        <v>70</v>
      </c>
      <c r="G762" s="1">
        <v>0</v>
      </c>
      <c r="H762" s="1">
        <v>0</v>
      </c>
      <c r="I762" s="1">
        <v>0</v>
      </c>
      <c r="J762" s="1">
        <v>0</v>
      </c>
      <c r="K762" s="1">
        <v>70</v>
      </c>
      <c r="L762" s="1">
        <v>0</v>
      </c>
      <c r="M762" s="1">
        <v>0</v>
      </c>
      <c r="N762" s="1">
        <v>0</v>
      </c>
      <c r="O762" s="1">
        <v>0</v>
      </c>
      <c r="P762" s="1">
        <v>0</v>
      </c>
      <c r="Q762" s="1">
        <v>70</v>
      </c>
      <c r="R762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762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762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762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763" spans="1:21">
      <c r="A763" t="s">
        <v>19</v>
      </c>
      <c r="B763" t="s">
        <v>784</v>
      </c>
      <c r="C763" t="s">
        <v>1935</v>
      </c>
      <c r="D763" t="s">
        <v>2717</v>
      </c>
      <c r="E763" s="1">
        <v>148</v>
      </c>
      <c r="F763" s="1">
        <v>148</v>
      </c>
      <c r="G763" s="1">
        <v>0</v>
      </c>
      <c r="H763" s="1">
        <v>0</v>
      </c>
      <c r="I763" s="1">
        <v>0</v>
      </c>
      <c r="J763" s="1">
        <v>0</v>
      </c>
      <c r="K763" s="1">
        <v>0</v>
      </c>
      <c r="L763" s="1">
        <v>0</v>
      </c>
      <c r="M763" s="1">
        <v>148</v>
      </c>
      <c r="N763" s="1">
        <v>0</v>
      </c>
      <c r="O763" s="1">
        <v>0</v>
      </c>
      <c r="P763" s="1">
        <v>0</v>
      </c>
      <c r="Q763" s="1">
        <v>0</v>
      </c>
      <c r="R763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763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763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763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764" spans="1:21">
      <c r="A764" t="s">
        <v>19</v>
      </c>
      <c r="B764" t="s">
        <v>785</v>
      </c>
      <c r="C764" t="s">
        <v>1935</v>
      </c>
      <c r="D764" t="s">
        <v>2718</v>
      </c>
      <c r="E764" s="1">
        <v>80</v>
      </c>
      <c r="F764" s="1">
        <v>80</v>
      </c>
      <c r="G764" s="1">
        <v>0</v>
      </c>
      <c r="H764" s="1">
        <v>0</v>
      </c>
      <c r="I764" s="1">
        <v>0</v>
      </c>
      <c r="J764" s="1">
        <v>0</v>
      </c>
      <c r="K764" s="1">
        <v>0</v>
      </c>
      <c r="L764" s="1">
        <v>0</v>
      </c>
      <c r="M764" s="1">
        <v>80</v>
      </c>
      <c r="N764" s="1">
        <v>0</v>
      </c>
      <c r="O764" s="1">
        <v>0</v>
      </c>
      <c r="P764" s="1">
        <v>0</v>
      </c>
      <c r="Q764" s="1">
        <v>0</v>
      </c>
      <c r="R764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764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764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764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765" spans="1:21">
      <c r="A765" t="s">
        <v>19</v>
      </c>
      <c r="B765" t="s">
        <v>786</v>
      </c>
      <c r="C765" t="s">
        <v>1941</v>
      </c>
      <c r="D765" t="s">
        <v>2719</v>
      </c>
      <c r="E765" s="1">
        <v>150</v>
      </c>
      <c r="F765" s="1">
        <v>150</v>
      </c>
      <c r="G765" s="1">
        <v>0</v>
      </c>
      <c r="H765" s="1">
        <v>0</v>
      </c>
      <c r="I765" s="1">
        <v>0</v>
      </c>
      <c r="J765" s="1">
        <v>0</v>
      </c>
      <c r="K765" s="1">
        <v>0</v>
      </c>
      <c r="L765" s="1">
        <v>0</v>
      </c>
      <c r="M765" s="1">
        <v>0</v>
      </c>
      <c r="N765" s="1">
        <v>0</v>
      </c>
      <c r="O765" s="1">
        <v>0</v>
      </c>
      <c r="P765" s="1">
        <v>150</v>
      </c>
      <c r="Q765" s="1">
        <v>0</v>
      </c>
      <c r="R765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765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765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765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766" spans="1:21">
      <c r="A766" t="s">
        <v>19</v>
      </c>
      <c r="B766" t="s">
        <v>787</v>
      </c>
      <c r="C766" t="s">
        <v>1954</v>
      </c>
      <c r="D766" t="s">
        <v>2720</v>
      </c>
      <c r="E766" s="1">
        <v>34</v>
      </c>
      <c r="F766" s="1">
        <v>34</v>
      </c>
      <c r="G766" s="1">
        <v>0</v>
      </c>
      <c r="H766" s="1">
        <v>0</v>
      </c>
      <c r="I766" s="1">
        <v>0</v>
      </c>
      <c r="J766" s="1">
        <v>0</v>
      </c>
      <c r="K766" s="1">
        <v>34</v>
      </c>
      <c r="L766" s="1">
        <v>0</v>
      </c>
      <c r="M766" s="1">
        <v>0</v>
      </c>
      <c r="N766" s="1">
        <v>0</v>
      </c>
      <c r="O766" s="1">
        <v>0</v>
      </c>
      <c r="P766" s="1">
        <v>0</v>
      </c>
      <c r="Q766" s="1">
        <v>34</v>
      </c>
      <c r="R766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766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766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766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767" spans="1:21">
      <c r="A767" t="s">
        <v>19</v>
      </c>
      <c r="B767" t="s">
        <v>788</v>
      </c>
      <c r="C767" t="s">
        <v>1937</v>
      </c>
      <c r="D767" t="s">
        <v>2721</v>
      </c>
      <c r="E767" s="1">
        <v>69</v>
      </c>
      <c r="F767" s="1">
        <v>69</v>
      </c>
      <c r="G767" s="1">
        <v>0</v>
      </c>
      <c r="H767" s="1">
        <v>0</v>
      </c>
      <c r="I767" s="1">
        <v>0</v>
      </c>
      <c r="J767" s="1">
        <v>0</v>
      </c>
      <c r="K767" s="1">
        <v>69</v>
      </c>
      <c r="L767" s="1">
        <v>0</v>
      </c>
      <c r="M767" s="1">
        <v>0</v>
      </c>
      <c r="N767" s="1">
        <v>0</v>
      </c>
      <c r="O767" s="1">
        <v>0</v>
      </c>
      <c r="P767" s="1">
        <v>0</v>
      </c>
      <c r="Q767" s="1">
        <v>69</v>
      </c>
      <c r="R767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767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767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767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768" spans="1:21">
      <c r="A768" t="s">
        <v>19</v>
      </c>
      <c r="B768" t="s">
        <v>789</v>
      </c>
      <c r="C768" t="s">
        <v>1943</v>
      </c>
      <c r="D768" t="s">
        <v>2722</v>
      </c>
      <c r="E768" s="1">
        <v>109</v>
      </c>
      <c r="F768" s="1">
        <v>108</v>
      </c>
      <c r="G768" s="1">
        <v>1</v>
      </c>
      <c r="H768" s="1">
        <v>0</v>
      </c>
      <c r="I768" s="1">
        <v>0</v>
      </c>
      <c r="J768" s="1">
        <v>0</v>
      </c>
      <c r="K768" s="1">
        <v>0</v>
      </c>
      <c r="L768" s="1">
        <v>0</v>
      </c>
      <c r="M768" s="1">
        <v>0</v>
      </c>
      <c r="N768" s="1">
        <v>0</v>
      </c>
      <c r="O768" s="1">
        <v>0</v>
      </c>
      <c r="P768" s="1">
        <v>109</v>
      </c>
      <c r="Q768" s="1">
        <v>0</v>
      </c>
      <c r="R768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768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768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768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769" spans="1:21">
      <c r="A769" t="s">
        <v>19</v>
      </c>
      <c r="B769" t="s">
        <v>790</v>
      </c>
      <c r="C769" t="s">
        <v>1941</v>
      </c>
      <c r="D769" t="s">
        <v>2723</v>
      </c>
      <c r="E769" s="1">
        <v>100</v>
      </c>
      <c r="F769" s="1">
        <v>95</v>
      </c>
      <c r="G769" s="1">
        <v>5</v>
      </c>
      <c r="H769" s="1">
        <v>0</v>
      </c>
      <c r="I769" s="1">
        <v>0</v>
      </c>
      <c r="J769" s="1">
        <v>0</v>
      </c>
      <c r="K769" s="1">
        <v>100</v>
      </c>
      <c r="L769" s="1">
        <v>0</v>
      </c>
      <c r="M769" s="1">
        <v>0</v>
      </c>
      <c r="N769" s="1">
        <v>0</v>
      </c>
      <c r="O769" s="1">
        <v>0</v>
      </c>
      <c r="P769" s="1">
        <v>0</v>
      </c>
      <c r="Q769" s="1">
        <v>100</v>
      </c>
      <c r="R769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769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769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769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770" spans="1:21">
      <c r="A770" t="s">
        <v>19</v>
      </c>
      <c r="B770" t="s">
        <v>791</v>
      </c>
      <c r="C770" t="s">
        <v>1941</v>
      </c>
      <c r="D770" t="s">
        <v>2545</v>
      </c>
      <c r="E770" s="1">
        <v>156</v>
      </c>
      <c r="F770" s="1">
        <v>152</v>
      </c>
      <c r="G770" s="1">
        <v>4</v>
      </c>
      <c r="H770" s="1">
        <v>0</v>
      </c>
      <c r="I770" s="1">
        <v>0</v>
      </c>
      <c r="J770" s="1">
        <v>0</v>
      </c>
      <c r="K770" s="1">
        <v>0</v>
      </c>
      <c r="L770" s="1">
        <v>0</v>
      </c>
      <c r="M770" s="1">
        <v>0</v>
      </c>
      <c r="N770" s="1">
        <v>0</v>
      </c>
      <c r="O770" s="1">
        <v>156</v>
      </c>
      <c r="P770" s="1">
        <v>0</v>
      </c>
      <c r="Q770" s="1">
        <v>0</v>
      </c>
      <c r="R770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770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770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770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771" spans="1:21">
      <c r="A771" t="s">
        <v>19</v>
      </c>
      <c r="B771" t="s">
        <v>792</v>
      </c>
      <c r="C771" t="s">
        <v>1946</v>
      </c>
      <c r="D771" t="s">
        <v>2116</v>
      </c>
      <c r="E771" s="1">
        <v>45</v>
      </c>
      <c r="F771" s="1">
        <v>45</v>
      </c>
      <c r="G771" s="1">
        <v>0</v>
      </c>
      <c r="H771" s="1">
        <v>0</v>
      </c>
      <c r="I771" s="1">
        <v>0</v>
      </c>
      <c r="J771" s="1">
        <v>0</v>
      </c>
      <c r="K771" s="1">
        <v>45</v>
      </c>
      <c r="L771" s="1">
        <v>0</v>
      </c>
      <c r="M771" s="1">
        <v>0</v>
      </c>
      <c r="N771" s="1">
        <v>0</v>
      </c>
      <c r="O771" s="1">
        <v>0</v>
      </c>
      <c r="P771" s="1">
        <v>0</v>
      </c>
      <c r="Q771" s="1">
        <v>45</v>
      </c>
      <c r="R771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771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771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771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772" spans="1:21">
      <c r="A772" t="s">
        <v>19</v>
      </c>
      <c r="B772" t="s">
        <v>793</v>
      </c>
      <c r="C772" t="s">
        <v>1941</v>
      </c>
      <c r="D772" t="s">
        <v>2724</v>
      </c>
      <c r="E772" s="1">
        <v>153</v>
      </c>
      <c r="F772" s="1">
        <v>153</v>
      </c>
      <c r="G772" s="1">
        <v>0</v>
      </c>
      <c r="H772" s="1">
        <v>0</v>
      </c>
      <c r="I772" s="1">
        <v>0</v>
      </c>
      <c r="J772" s="1">
        <v>0</v>
      </c>
      <c r="K772" s="1">
        <v>0</v>
      </c>
      <c r="L772" s="1">
        <v>0</v>
      </c>
      <c r="M772" s="1">
        <v>0</v>
      </c>
      <c r="N772" s="1">
        <v>153</v>
      </c>
      <c r="O772" s="1">
        <v>0</v>
      </c>
      <c r="P772" s="1">
        <v>0</v>
      </c>
      <c r="Q772" s="1">
        <v>0</v>
      </c>
      <c r="R772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772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772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772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773" spans="1:21">
      <c r="A773" t="s">
        <v>19</v>
      </c>
      <c r="B773" t="s">
        <v>794</v>
      </c>
      <c r="C773" t="s">
        <v>1940</v>
      </c>
      <c r="D773" t="s">
        <v>2725</v>
      </c>
      <c r="E773" s="1">
        <v>479</v>
      </c>
      <c r="F773" s="1">
        <v>476</v>
      </c>
      <c r="G773" s="1">
        <v>0</v>
      </c>
      <c r="H773" s="1">
        <v>0</v>
      </c>
      <c r="I773" s="1">
        <v>0</v>
      </c>
      <c r="J773" s="1">
        <v>3</v>
      </c>
      <c r="K773" s="1">
        <v>0</v>
      </c>
      <c r="L773" s="1">
        <v>0</v>
      </c>
      <c r="M773" s="1">
        <v>479</v>
      </c>
      <c r="N773" s="1">
        <v>0</v>
      </c>
      <c r="O773" s="1">
        <v>0</v>
      </c>
      <c r="P773" s="1">
        <v>0</v>
      </c>
      <c r="Q773" s="1">
        <v>0</v>
      </c>
      <c r="R773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773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773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773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774" spans="1:21">
      <c r="A774" t="s">
        <v>19</v>
      </c>
      <c r="B774" t="s">
        <v>795</v>
      </c>
      <c r="C774" t="s">
        <v>1950</v>
      </c>
      <c r="D774" t="s">
        <v>2726</v>
      </c>
      <c r="E774" s="1">
        <v>70</v>
      </c>
      <c r="F774" s="1">
        <v>66</v>
      </c>
      <c r="G774" s="1">
        <v>0</v>
      </c>
      <c r="H774" s="1">
        <v>0</v>
      </c>
      <c r="I774" s="1">
        <v>4</v>
      </c>
      <c r="J774" s="1">
        <v>0</v>
      </c>
      <c r="K774" s="1">
        <v>0</v>
      </c>
      <c r="L774" s="1">
        <v>0</v>
      </c>
      <c r="M774" s="1">
        <v>0</v>
      </c>
      <c r="N774" s="1">
        <v>0</v>
      </c>
      <c r="O774" s="1">
        <v>0</v>
      </c>
      <c r="P774" s="1">
        <v>70</v>
      </c>
      <c r="Q774" s="1">
        <v>0</v>
      </c>
      <c r="R774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774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774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774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775" spans="1:21">
      <c r="A775" t="s">
        <v>19</v>
      </c>
      <c r="B775" t="s">
        <v>796</v>
      </c>
      <c r="C775" t="s">
        <v>1940</v>
      </c>
      <c r="D775" t="s">
        <v>2022</v>
      </c>
      <c r="E775" s="1">
        <v>93</v>
      </c>
      <c r="F775" s="1">
        <v>93</v>
      </c>
      <c r="G775" s="1">
        <v>0</v>
      </c>
      <c r="H775" s="1">
        <v>0</v>
      </c>
      <c r="I775" s="1">
        <v>0</v>
      </c>
      <c r="J775" s="1">
        <v>0</v>
      </c>
      <c r="K775" s="1">
        <v>0</v>
      </c>
      <c r="L775" s="1">
        <v>0</v>
      </c>
      <c r="M775" s="1">
        <v>0</v>
      </c>
      <c r="N775" s="1">
        <v>0</v>
      </c>
      <c r="O775" s="1">
        <v>93</v>
      </c>
      <c r="P775" s="1">
        <v>0</v>
      </c>
      <c r="Q775" s="1">
        <v>0</v>
      </c>
      <c r="R775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775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775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775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776" spans="1:21">
      <c r="A776" t="s">
        <v>19</v>
      </c>
      <c r="B776" t="s">
        <v>797</v>
      </c>
      <c r="C776" t="s">
        <v>1941</v>
      </c>
      <c r="D776" t="s">
        <v>2727</v>
      </c>
      <c r="E776" s="1">
        <v>120</v>
      </c>
      <c r="F776" s="1">
        <v>119</v>
      </c>
      <c r="G776" s="1">
        <v>1</v>
      </c>
      <c r="H776" s="1">
        <v>0</v>
      </c>
      <c r="I776" s="1">
        <v>0</v>
      </c>
      <c r="J776" s="1">
        <v>0</v>
      </c>
      <c r="K776" s="1">
        <v>120</v>
      </c>
      <c r="L776" s="1">
        <v>0</v>
      </c>
      <c r="M776" s="1">
        <v>0</v>
      </c>
      <c r="N776" s="1">
        <v>0</v>
      </c>
      <c r="O776" s="1">
        <v>0</v>
      </c>
      <c r="P776" s="1">
        <v>0</v>
      </c>
      <c r="Q776" s="1">
        <v>120</v>
      </c>
      <c r="R776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776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776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776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777" spans="1:21">
      <c r="A777" t="s">
        <v>19</v>
      </c>
      <c r="B777" t="s">
        <v>798</v>
      </c>
      <c r="C777" t="s">
        <v>1945</v>
      </c>
      <c r="D777" t="s">
        <v>2728</v>
      </c>
      <c r="E777" s="1">
        <v>1048</v>
      </c>
      <c r="F777" s="1">
        <v>1048</v>
      </c>
      <c r="G777" s="1">
        <v>0</v>
      </c>
      <c r="H777" s="1">
        <v>0</v>
      </c>
      <c r="I777" s="1">
        <v>0</v>
      </c>
      <c r="J777" s="1">
        <v>0</v>
      </c>
      <c r="K777" s="1">
        <v>0</v>
      </c>
      <c r="L777" s="1">
        <v>1048</v>
      </c>
      <c r="M777" s="1">
        <v>0</v>
      </c>
      <c r="N777" s="1">
        <v>0</v>
      </c>
      <c r="O777" s="1">
        <v>0</v>
      </c>
      <c r="P777" s="1">
        <v>0</v>
      </c>
      <c r="Q777" s="1">
        <v>0</v>
      </c>
      <c r="R777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777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777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777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778" spans="1:21">
      <c r="A778" t="s">
        <v>19</v>
      </c>
      <c r="B778" t="s">
        <v>799</v>
      </c>
      <c r="C778" t="s">
        <v>1947</v>
      </c>
      <c r="D778" t="s">
        <v>2729</v>
      </c>
      <c r="E778" s="1">
        <v>60</v>
      </c>
      <c r="F778" s="1">
        <v>60</v>
      </c>
      <c r="G778" s="1">
        <v>0</v>
      </c>
      <c r="H778" s="1">
        <v>0</v>
      </c>
      <c r="I778" s="1">
        <v>0</v>
      </c>
      <c r="J778" s="1">
        <v>0</v>
      </c>
      <c r="K778" s="1">
        <v>0</v>
      </c>
      <c r="L778" s="1">
        <v>0</v>
      </c>
      <c r="M778" s="1">
        <v>0</v>
      </c>
      <c r="N778" s="1">
        <v>0</v>
      </c>
      <c r="O778" s="1">
        <v>0</v>
      </c>
      <c r="P778" s="1">
        <v>60</v>
      </c>
      <c r="Q778" s="1">
        <v>0</v>
      </c>
      <c r="R778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778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778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778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779" spans="1:21">
      <c r="A779" t="s">
        <v>19</v>
      </c>
      <c r="B779" t="s">
        <v>800</v>
      </c>
      <c r="C779" t="s">
        <v>1944</v>
      </c>
      <c r="D779" t="s">
        <v>2730</v>
      </c>
      <c r="E779" s="1">
        <v>178</v>
      </c>
      <c r="F779" s="1">
        <v>178</v>
      </c>
      <c r="G779" s="1">
        <v>0</v>
      </c>
      <c r="H779" s="1">
        <v>0</v>
      </c>
      <c r="I779" s="1">
        <v>0</v>
      </c>
      <c r="J779" s="1">
        <v>0</v>
      </c>
      <c r="K779" s="1">
        <v>178</v>
      </c>
      <c r="L779" s="1">
        <v>0</v>
      </c>
      <c r="M779" s="1">
        <v>0</v>
      </c>
      <c r="N779" s="1">
        <v>0</v>
      </c>
      <c r="O779" s="1">
        <v>0</v>
      </c>
      <c r="P779" s="1">
        <v>0</v>
      </c>
      <c r="Q779" s="1">
        <v>178</v>
      </c>
      <c r="R779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779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779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779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780" spans="1:21">
      <c r="A780" t="s">
        <v>19</v>
      </c>
      <c r="B780" t="s">
        <v>801</v>
      </c>
      <c r="C780" t="s">
        <v>1941</v>
      </c>
      <c r="D780" t="s">
        <v>2731</v>
      </c>
      <c r="E780" s="1">
        <v>86</v>
      </c>
      <c r="F780" s="1">
        <v>86</v>
      </c>
      <c r="G780" s="1">
        <v>0</v>
      </c>
      <c r="H780" s="1">
        <v>0</v>
      </c>
      <c r="I780" s="1">
        <v>0</v>
      </c>
      <c r="J780" s="1">
        <v>0</v>
      </c>
      <c r="K780" s="1">
        <v>86</v>
      </c>
      <c r="L780" s="1">
        <v>0</v>
      </c>
      <c r="M780" s="1">
        <v>0</v>
      </c>
      <c r="N780" s="1">
        <v>0</v>
      </c>
      <c r="O780" s="1">
        <v>0</v>
      </c>
      <c r="P780" s="1">
        <v>0</v>
      </c>
      <c r="Q780" s="1">
        <v>86</v>
      </c>
      <c r="R780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780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780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780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781" spans="1:21">
      <c r="A781" t="s">
        <v>19</v>
      </c>
      <c r="B781" t="s">
        <v>802</v>
      </c>
      <c r="C781" t="s">
        <v>1945</v>
      </c>
      <c r="D781" t="s">
        <v>2732</v>
      </c>
      <c r="E781" s="1">
        <v>119</v>
      </c>
      <c r="F781" s="1">
        <v>116</v>
      </c>
      <c r="G781" s="1">
        <v>0</v>
      </c>
      <c r="H781" s="1">
        <v>0</v>
      </c>
      <c r="I781" s="1">
        <v>0</v>
      </c>
      <c r="J781" s="1">
        <v>3</v>
      </c>
      <c r="K781" s="1">
        <v>0</v>
      </c>
      <c r="L781" s="1">
        <v>0</v>
      </c>
      <c r="M781" s="1">
        <v>0</v>
      </c>
      <c r="N781" s="1">
        <v>119</v>
      </c>
      <c r="O781" s="1">
        <v>0</v>
      </c>
      <c r="P781" s="1">
        <v>0</v>
      </c>
      <c r="Q781" s="1">
        <v>0</v>
      </c>
      <c r="R781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781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781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781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782" spans="1:21">
      <c r="A782" t="s">
        <v>19</v>
      </c>
      <c r="B782" t="s">
        <v>803</v>
      </c>
      <c r="C782" t="s">
        <v>1944</v>
      </c>
      <c r="D782" t="s">
        <v>2733</v>
      </c>
      <c r="E782" s="1">
        <v>129</v>
      </c>
      <c r="F782" s="1">
        <v>129</v>
      </c>
      <c r="G782" s="1">
        <v>0</v>
      </c>
      <c r="H782" s="1">
        <v>0</v>
      </c>
      <c r="I782" s="1">
        <v>0</v>
      </c>
      <c r="J782" s="1">
        <v>0</v>
      </c>
      <c r="K782" s="1">
        <v>129</v>
      </c>
      <c r="L782" s="1">
        <v>0</v>
      </c>
      <c r="M782" s="1">
        <v>0</v>
      </c>
      <c r="N782" s="1">
        <v>0</v>
      </c>
      <c r="O782" s="1">
        <v>0</v>
      </c>
      <c r="P782" s="1">
        <v>0</v>
      </c>
      <c r="Q782" s="1">
        <v>129</v>
      </c>
      <c r="R782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782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782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782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783" spans="1:21">
      <c r="A783" t="s">
        <v>19</v>
      </c>
      <c r="B783" t="s">
        <v>804</v>
      </c>
      <c r="C783" t="s">
        <v>1946</v>
      </c>
      <c r="D783" t="s">
        <v>2734</v>
      </c>
      <c r="E783" s="1">
        <v>59</v>
      </c>
      <c r="F783" s="1">
        <v>59</v>
      </c>
      <c r="G783" s="1">
        <v>0</v>
      </c>
      <c r="H783" s="1">
        <v>0</v>
      </c>
      <c r="I783" s="1">
        <v>0</v>
      </c>
      <c r="J783" s="1">
        <v>0</v>
      </c>
      <c r="K783" s="1">
        <v>59</v>
      </c>
      <c r="L783" s="1">
        <v>0</v>
      </c>
      <c r="M783" s="1">
        <v>0</v>
      </c>
      <c r="N783" s="1">
        <v>0</v>
      </c>
      <c r="O783" s="1">
        <v>0</v>
      </c>
      <c r="P783" s="1">
        <v>0</v>
      </c>
      <c r="Q783" s="1">
        <v>59</v>
      </c>
      <c r="R783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783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783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783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784" spans="1:21">
      <c r="A784" t="s">
        <v>19</v>
      </c>
      <c r="B784" t="s">
        <v>805</v>
      </c>
      <c r="C784" t="s">
        <v>1948</v>
      </c>
      <c r="D784" t="s">
        <v>2735</v>
      </c>
      <c r="E784" s="1">
        <v>160</v>
      </c>
      <c r="F784" s="1">
        <v>160</v>
      </c>
      <c r="G784" s="1">
        <v>0</v>
      </c>
      <c r="H784" s="1">
        <v>0</v>
      </c>
      <c r="I784" s="1">
        <v>0</v>
      </c>
      <c r="J784" s="1">
        <v>0</v>
      </c>
      <c r="K784" s="1">
        <v>160</v>
      </c>
      <c r="L784" s="1">
        <v>0</v>
      </c>
      <c r="M784" s="1">
        <v>0</v>
      </c>
      <c r="N784" s="1">
        <v>0</v>
      </c>
      <c r="O784" s="1">
        <v>0</v>
      </c>
      <c r="P784" s="1">
        <v>0</v>
      </c>
      <c r="Q784" s="1">
        <v>160</v>
      </c>
      <c r="R784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784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784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784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785" spans="1:21">
      <c r="A785" t="s">
        <v>19</v>
      </c>
      <c r="B785" t="s">
        <v>806</v>
      </c>
      <c r="C785" t="s">
        <v>1945</v>
      </c>
      <c r="D785" t="s">
        <v>2736</v>
      </c>
      <c r="E785" s="1">
        <v>55</v>
      </c>
      <c r="F785" s="1">
        <v>53</v>
      </c>
      <c r="G785" s="1">
        <v>0</v>
      </c>
      <c r="H785" s="1">
        <v>0</v>
      </c>
      <c r="I785" s="1">
        <v>0</v>
      </c>
      <c r="J785" s="1">
        <v>2</v>
      </c>
      <c r="K785" s="1">
        <v>55</v>
      </c>
      <c r="L785" s="1">
        <v>0</v>
      </c>
      <c r="M785" s="1">
        <v>0</v>
      </c>
      <c r="N785" s="1">
        <v>0</v>
      </c>
      <c r="O785" s="1">
        <v>0</v>
      </c>
      <c r="P785" s="1">
        <v>0</v>
      </c>
      <c r="Q785" s="1">
        <v>55</v>
      </c>
      <c r="R785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785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785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785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786" spans="1:21">
      <c r="A786" t="s">
        <v>19</v>
      </c>
      <c r="B786" t="s">
        <v>807</v>
      </c>
      <c r="C786" t="s">
        <v>1943</v>
      </c>
      <c r="D786" t="s">
        <v>2737</v>
      </c>
      <c r="E786" s="1">
        <v>108</v>
      </c>
      <c r="F786" s="1">
        <v>108</v>
      </c>
      <c r="G786" s="1">
        <v>0</v>
      </c>
      <c r="H786" s="1">
        <v>0</v>
      </c>
      <c r="I786" s="1">
        <v>0</v>
      </c>
      <c r="J786" s="1">
        <v>0</v>
      </c>
      <c r="K786" s="1">
        <v>0</v>
      </c>
      <c r="L786" s="1">
        <v>0</v>
      </c>
      <c r="M786" s="1">
        <v>108</v>
      </c>
      <c r="N786" s="1">
        <v>0</v>
      </c>
      <c r="O786" s="1">
        <v>0</v>
      </c>
      <c r="P786" s="1">
        <v>0</v>
      </c>
      <c r="Q786" s="1">
        <v>0</v>
      </c>
      <c r="R786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786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786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786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787" spans="1:21">
      <c r="A787" t="s">
        <v>19</v>
      </c>
      <c r="B787" t="s">
        <v>808</v>
      </c>
      <c r="C787" t="s">
        <v>1941</v>
      </c>
      <c r="D787" t="s">
        <v>2738</v>
      </c>
      <c r="E787" s="1">
        <v>120</v>
      </c>
      <c r="F787" s="1">
        <v>114</v>
      </c>
      <c r="G787" s="1">
        <v>6</v>
      </c>
      <c r="H787" s="1">
        <v>0</v>
      </c>
      <c r="I787" s="1">
        <v>0</v>
      </c>
      <c r="J787" s="1">
        <v>0</v>
      </c>
      <c r="K787" s="1">
        <v>0</v>
      </c>
      <c r="L787" s="1">
        <v>0</v>
      </c>
      <c r="M787" s="1">
        <v>120</v>
      </c>
      <c r="N787" s="1">
        <v>0</v>
      </c>
      <c r="O787" s="1">
        <v>0</v>
      </c>
      <c r="P787" s="1">
        <v>0</v>
      </c>
      <c r="Q787" s="1">
        <v>0</v>
      </c>
      <c r="R787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787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787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787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788" spans="1:21">
      <c r="A788" t="s">
        <v>19</v>
      </c>
      <c r="B788" t="s">
        <v>809</v>
      </c>
      <c r="C788" t="s">
        <v>1950</v>
      </c>
      <c r="D788" t="s">
        <v>2739</v>
      </c>
      <c r="E788" s="1">
        <v>72</v>
      </c>
      <c r="F788" s="1">
        <v>49</v>
      </c>
      <c r="G788" s="1">
        <v>0</v>
      </c>
      <c r="H788" s="1">
        <v>0</v>
      </c>
      <c r="I788" s="1">
        <v>23</v>
      </c>
      <c r="J788" s="1">
        <v>0</v>
      </c>
      <c r="K788" s="1">
        <v>0</v>
      </c>
      <c r="L788" s="1">
        <v>0</v>
      </c>
      <c r="M788" s="1">
        <v>0</v>
      </c>
      <c r="N788" s="1">
        <v>0</v>
      </c>
      <c r="O788" s="1">
        <v>0</v>
      </c>
      <c r="P788" s="1">
        <v>72</v>
      </c>
      <c r="Q788" s="1">
        <v>0</v>
      </c>
      <c r="R788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788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788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788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789" spans="1:21">
      <c r="A789" t="s">
        <v>19</v>
      </c>
      <c r="B789" t="s">
        <v>810</v>
      </c>
      <c r="C789" t="s">
        <v>1951</v>
      </c>
      <c r="D789" t="s">
        <v>2740</v>
      </c>
      <c r="E789" s="1">
        <v>15</v>
      </c>
      <c r="F789" s="1">
        <v>15</v>
      </c>
      <c r="G789" s="1">
        <v>0</v>
      </c>
      <c r="H789" s="1">
        <v>0</v>
      </c>
      <c r="I789" s="1">
        <v>0</v>
      </c>
      <c r="J789" s="1">
        <v>0</v>
      </c>
      <c r="K789" s="1">
        <v>15</v>
      </c>
      <c r="L789" s="1">
        <v>0</v>
      </c>
      <c r="M789" s="1">
        <v>0</v>
      </c>
      <c r="N789" s="1">
        <v>0</v>
      </c>
      <c r="O789" s="1">
        <v>0</v>
      </c>
      <c r="P789" s="1">
        <v>0</v>
      </c>
      <c r="Q789" s="1">
        <v>15</v>
      </c>
      <c r="R789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789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789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789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790" spans="1:21">
      <c r="A790" t="s">
        <v>19</v>
      </c>
      <c r="B790" t="s">
        <v>811</v>
      </c>
      <c r="C790" t="s">
        <v>1945</v>
      </c>
      <c r="D790" t="s">
        <v>2196</v>
      </c>
      <c r="E790" s="1">
        <v>96</v>
      </c>
      <c r="F790" s="1">
        <v>93</v>
      </c>
      <c r="G790" s="1">
        <v>3</v>
      </c>
      <c r="H790" s="1">
        <v>0</v>
      </c>
      <c r="I790" s="1">
        <v>0</v>
      </c>
      <c r="J790" s="1">
        <v>0</v>
      </c>
      <c r="K790" s="1">
        <v>0</v>
      </c>
      <c r="L790" s="1">
        <v>0</v>
      </c>
      <c r="M790" s="1">
        <v>0</v>
      </c>
      <c r="N790" s="1">
        <v>0</v>
      </c>
      <c r="O790" s="1">
        <v>0</v>
      </c>
      <c r="P790" s="1">
        <v>96</v>
      </c>
      <c r="Q790" s="1">
        <v>0</v>
      </c>
      <c r="R790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790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790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790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791" spans="1:21">
      <c r="A791" t="s">
        <v>19</v>
      </c>
      <c r="B791" t="s">
        <v>812</v>
      </c>
      <c r="C791" t="s">
        <v>1943</v>
      </c>
      <c r="D791" t="s">
        <v>2741</v>
      </c>
      <c r="E791" s="1">
        <v>502</v>
      </c>
      <c r="F791" s="1">
        <v>502</v>
      </c>
      <c r="G791" s="1">
        <v>0</v>
      </c>
      <c r="H791" s="1">
        <v>0</v>
      </c>
      <c r="I791" s="1">
        <v>0</v>
      </c>
      <c r="J791" s="1">
        <v>0</v>
      </c>
      <c r="K791" s="1">
        <v>0</v>
      </c>
      <c r="L791" s="1">
        <v>0</v>
      </c>
      <c r="M791" s="1">
        <v>0</v>
      </c>
      <c r="N791" s="1">
        <v>502</v>
      </c>
      <c r="O791" s="1">
        <v>0</v>
      </c>
      <c r="P791" s="1">
        <v>0</v>
      </c>
      <c r="Q791" s="1">
        <v>0</v>
      </c>
      <c r="R791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791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791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791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792" spans="1:21">
      <c r="A792" t="s">
        <v>19</v>
      </c>
      <c r="B792" t="s">
        <v>813</v>
      </c>
      <c r="C792" t="s">
        <v>1951</v>
      </c>
      <c r="D792" t="s">
        <v>2742</v>
      </c>
      <c r="E792" s="1">
        <v>100</v>
      </c>
      <c r="F792" s="1">
        <v>97</v>
      </c>
      <c r="G792" s="1">
        <v>3</v>
      </c>
      <c r="H792" s="1">
        <v>0</v>
      </c>
      <c r="I792" s="1">
        <v>0</v>
      </c>
      <c r="J792" s="1">
        <v>0</v>
      </c>
      <c r="K792" s="1">
        <v>0</v>
      </c>
      <c r="L792" s="1">
        <v>100</v>
      </c>
      <c r="M792" s="1">
        <v>0</v>
      </c>
      <c r="N792" s="1">
        <v>0</v>
      </c>
      <c r="O792" s="1">
        <v>0</v>
      </c>
      <c r="P792" s="1">
        <v>0</v>
      </c>
      <c r="Q792" s="1">
        <v>0</v>
      </c>
      <c r="R792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792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792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792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793" spans="1:21">
      <c r="A793" t="s">
        <v>19</v>
      </c>
      <c r="B793" t="s">
        <v>814</v>
      </c>
      <c r="C793" t="s">
        <v>1952</v>
      </c>
      <c r="D793" t="s">
        <v>2743</v>
      </c>
      <c r="E793" s="1">
        <v>52</v>
      </c>
      <c r="F793" s="1">
        <v>52</v>
      </c>
      <c r="G793" s="1">
        <v>0</v>
      </c>
      <c r="H793" s="1">
        <v>0</v>
      </c>
      <c r="I793" s="1">
        <v>0</v>
      </c>
      <c r="J793" s="1">
        <v>0</v>
      </c>
      <c r="K793" s="1">
        <v>52</v>
      </c>
      <c r="L793" s="1">
        <v>0</v>
      </c>
      <c r="M793" s="1">
        <v>0</v>
      </c>
      <c r="N793" s="1">
        <v>0</v>
      </c>
      <c r="O793" s="1">
        <v>0</v>
      </c>
      <c r="P793" s="1">
        <v>0</v>
      </c>
      <c r="Q793" s="1">
        <v>52</v>
      </c>
      <c r="R793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793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793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793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794" spans="1:21">
      <c r="A794" t="s">
        <v>19</v>
      </c>
      <c r="B794" t="s">
        <v>815</v>
      </c>
      <c r="C794" t="s">
        <v>1949</v>
      </c>
      <c r="D794" t="s">
        <v>2744</v>
      </c>
      <c r="E794" s="1">
        <v>77</v>
      </c>
      <c r="F794" s="1">
        <v>77</v>
      </c>
      <c r="G794" s="1">
        <v>0</v>
      </c>
      <c r="H794" s="1">
        <v>0</v>
      </c>
      <c r="I794" s="1">
        <v>0</v>
      </c>
      <c r="J794" s="1">
        <v>0</v>
      </c>
      <c r="K794" s="1">
        <v>77</v>
      </c>
      <c r="L794" s="1">
        <v>0</v>
      </c>
      <c r="M794" s="1">
        <v>0</v>
      </c>
      <c r="N794" s="1">
        <v>0</v>
      </c>
      <c r="O794" s="1">
        <v>0</v>
      </c>
      <c r="P794" s="1">
        <v>0</v>
      </c>
      <c r="Q794" s="1">
        <v>77</v>
      </c>
      <c r="R794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794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794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794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795" spans="1:21">
      <c r="A795" t="s">
        <v>19</v>
      </c>
      <c r="B795" t="s">
        <v>816</v>
      </c>
      <c r="C795" t="s">
        <v>1947</v>
      </c>
      <c r="D795" t="s">
        <v>2745</v>
      </c>
      <c r="E795" s="1">
        <v>66</v>
      </c>
      <c r="F795" s="1">
        <v>4</v>
      </c>
      <c r="G795" s="1">
        <v>0</v>
      </c>
      <c r="H795" s="1">
        <v>0</v>
      </c>
      <c r="I795" s="1">
        <v>0</v>
      </c>
      <c r="J795" s="1">
        <v>62</v>
      </c>
      <c r="K795" s="1">
        <v>66</v>
      </c>
      <c r="L795" s="1">
        <v>0</v>
      </c>
      <c r="M795" s="1">
        <v>0</v>
      </c>
      <c r="N795" s="1">
        <v>0</v>
      </c>
      <c r="O795" s="1">
        <v>0</v>
      </c>
      <c r="P795" s="1">
        <v>0</v>
      </c>
      <c r="Q795" s="1">
        <v>66</v>
      </c>
      <c r="R795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795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795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795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796" spans="1:21">
      <c r="A796" t="s">
        <v>19</v>
      </c>
      <c r="B796" t="s">
        <v>817</v>
      </c>
      <c r="C796" t="s">
        <v>1941</v>
      </c>
      <c r="D796" t="s">
        <v>2746</v>
      </c>
      <c r="E796" s="1">
        <v>169</v>
      </c>
      <c r="F796" s="1">
        <v>169</v>
      </c>
      <c r="G796" s="1">
        <v>0</v>
      </c>
      <c r="H796" s="1">
        <v>0</v>
      </c>
      <c r="I796" s="1">
        <v>0</v>
      </c>
      <c r="J796" s="1">
        <v>0</v>
      </c>
      <c r="K796" s="1">
        <v>169</v>
      </c>
      <c r="L796" s="1">
        <v>0</v>
      </c>
      <c r="M796" s="1">
        <v>0</v>
      </c>
      <c r="N796" s="1">
        <v>0</v>
      </c>
      <c r="O796" s="1">
        <v>0</v>
      </c>
      <c r="P796" s="1">
        <v>0</v>
      </c>
      <c r="Q796" s="1">
        <v>169</v>
      </c>
      <c r="R796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796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796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796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797" spans="1:21">
      <c r="A797" t="s">
        <v>19</v>
      </c>
      <c r="B797" t="s">
        <v>818</v>
      </c>
      <c r="C797" t="s">
        <v>1945</v>
      </c>
      <c r="D797" t="s">
        <v>2747</v>
      </c>
      <c r="E797" s="1">
        <v>60</v>
      </c>
      <c r="F797" s="1">
        <v>59</v>
      </c>
      <c r="G797" s="1">
        <v>1</v>
      </c>
      <c r="H797" s="1">
        <v>0</v>
      </c>
      <c r="I797" s="1">
        <v>0</v>
      </c>
      <c r="J797" s="1">
        <v>0</v>
      </c>
      <c r="K797" s="1">
        <v>0</v>
      </c>
      <c r="L797" s="1">
        <v>0</v>
      </c>
      <c r="M797" s="1">
        <v>0</v>
      </c>
      <c r="N797" s="1">
        <v>0</v>
      </c>
      <c r="O797" s="1">
        <v>0</v>
      </c>
      <c r="P797" s="1">
        <v>60</v>
      </c>
      <c r="Q797" s="1">
        <v>0</v>
      </c>
      <c r="R797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797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797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797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798" spans="1:21">
      <c r="A798" t="s">
        <v>19</v>
      </c>
      <c r="B798" t="s">
        <v>819</v>
      </c>
      <c r="C798" t="s">
        <v>1941</v>
      </c>
      <c r="D798" t="s">
        <v>2022</v>
      </c>
      <c r="E798" s="1">
        <v>95</v>
      </c>
      <c r="F798" s="1">
        <v>90</v>
      </c>
      <c r="G798" s="1">
        <v>5</v>
      </c>
      <c r="H798" s="1">
        <v>0</v>
      </c>
      <c r="I798" s="1">
        <v>0</v>
      </c>
      <c r="J798" s="1">
        <v>0</v>
      </c>
      <c r="K798" s="1">
        <v>0</v>
      </c>
      <c r="L798" s="1">
        <v>0</v>
      </c>
      <c r="M798" s="1">
        <v>0</v>
      </c>
      <c r="N798" s="1">
        <v>95</v>
      </c>
      <c r="O798" s="1">
        <v>0</v>
      </c>
      <c r="P798" s="1">
        <v>0</v>
      </c>
      <c r="Q798" s="1">
        <v>0</v>
      </c>
      <c r="R798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798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798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798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799" spans="1:21">
      <c r="A799" t="s">
        <v>19</v>
      </c>
      <c r="B799" t="s">
        <v>820</v>
      </c>
      <c r="C799" t="s">
        <v>1943</v>
      </c>
      <c r="D799" t="s">
        <v>2748</v>
      </c>
      <c r="E799" s="1">
        <v>314</v>
      </c>
      <c r="F799" s="1">
        <v>314</v>
      </c>
      <c r="G799" s="1">
        <v>0</v>
      </c>
      <c r="H799" s="1">
        <v>0</v>
      </c>
      <c r="I799" s="1">
        <v>0</v>
      </c>
      <c r="J799" s="1">
        <v>0</v>
      </c>
      <c r="K799" s="1">
        <v>314</v>
      </c>
      <c r="L799" s="1">
        <v>0</v>
      </c>
      <c r="M799" s="1">
        <v>0</v>
      </c>
      <c r="N799" s="1">
        <v>0</v>
      </c>
      <c r="O799" s="1">
        <v>0</v>
      </c>
      <c r="P799" s="1">
        <v>0</v>
      </c>
      <c r="Q799" s="1">
        <v>314</v>
      </c>
      <c r="R799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799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799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799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800" spans="1:21">
      <c r="A800" t="s">
        <v>19</v>
      </c>
      <c r="B800" t="s">
        <v>821</v>
      </c>
      <c r="C800" t="s">
        <v>1948</v>
      </c>
      <c r="D800" t="s">
        <v>2749</v>
      </c>
      <c r="E800" s="1">
        <v>83</v>
      </c>
      <c r="F800" s="1">
        <v>80</v>
      </c>
      <c r="G800" s="1">
        <v>0</v>
      </c>
      <c r="H800" s="1">
        <v>0</v>
      </c>
      <c r="I800" s="1">
        <v>0</v>
      </c>
      <c r="J800" s="1">
        <v>3</v>
      </c>
      <c r="K800" s="1">
        <v>0</v>
      </c>
      <c r="L800" s="1">
        <v>0</v>
      </c>
      <c r="M800" s="1">
        <v>0</v>
      </c>
      <c r="N800" s="1">
        <v>0</v>
      </c>
      <c r="O800" s="1">
        <v>0</v>
      </c>
      <c r="P800" s="1">
        <v>83</v>
      </c>
      <c r="Q800" s="1">
        <v>0</v>
      </c>
      <c r="R800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800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800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800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801" spans="1:21">
      <c r="A801" t="s">
        <v>19</v>
      </c>
      <c r="B801" t="s">
        <v>822</v>
      </c>
      <c r="C801" t="s">
        <v>1944</v>
      </c>
      <c r="D801" t="s">
        <v>2750</v>
      </c>
      <c r="E801" s="1">
        <v>131</v>
      </c>
      <c r="F801" s="1">
        <v>131</v>
      </c>
      <c r="G801" s="1">
        <v>0</v>
      </c>
      <c r="H801" s="1">
        <v>0</v>
      </c>
      <c r="I801" s="1">
        <v>0</v>
      </c>
      <c r="J801" s="1">
        <v>0</v>
      </c>
      <c r="K801" s="1">
        <v>131</v>
      </c>
      <c r="L801" s="1">
        <v>0</v>
      </c>
      <c r="M801" s="1">
        <v>0</v>
      </c>
      <c r="N801" s="1">
        <v>0</v>
      </c>
      <c r="O801" s="1">
        <v>0</v>
      </c>
      <c r="P801" s="1">
        <v>0</v>
      </c>
      <c r="Q801" s="1">
        <v>131</v>
      </c>
      <c r="R801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801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801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801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802" spans="1:21">
      <c r="A802" t="s">
        <v>19</v>
      </c>
      <c r="B802" t="s">
        <v>823</v>
      </c>
      <c r="C802" t="s">
        <v>1952</v>
      </c>
      <c r="D802" t="s">
        <v>2751</v>
      </c>
      <c r="E802" s="1">
        <v>69</v>
      </c>
      <c r="F802" s="1">
        <v>68</v>
      </c>
      <c r="G802" s="1">
        <v>1</v>
      </c>
      <c r="H802" s="1">
        <v>0</v>
      </c>
      <c r="I802" s="1">
        <v>0</v>
      </c>
      <c r="J802" s="1">
        <v>0</v>
      </c>
      <c r="K802" s="1">
        <v>0</v>
      </c>
      <c r="L802" s="1">
        <v>0</v>
      </c>
      <c r="M802" s="1">
        <v>69</v>
      </c>
      <c r="N802" s="1">
        <v>0</v>
      </c>
      <c r="O802" s="1">
        <v>0</v>
      </c>
      <c r="P802" s="1">
        <v>0</v>
      </c>
      <c r="Q802" s="1">
        <v>0</v>
      </c>
      <c r="R802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802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802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802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803" spans="1:21">
      <c r="A803" t="s">
        <v>19</v>
      </c>
      <c r="B803" t="s">
        <v>824</v>
      </c>
      <c r="C803" t="s">
        <v>1941</v>
      </c>
      <c r="D803" t="s">
        <v>2752</v>
      </c>
      <c r="E803" s="1">
        <v>109</v>
      </c>
      <c r="F803" s="1">
        <v>109</v>
      </c>
      <c r="G803" s="1">
        <v>0</v>
      </c>
      <c r="H803" s="1">
        <v>0</v>
      </c>
      <c r="I803" s="1">
        <v>0</v>
      </c>
      <c r="J803" s="1">
        <v>0</v>
      </c>
      <c r="K803" s="1">
        <v>0</v>
      </c>
      <c r="L803" s="1">
        <v>0</v>
      </c>
      <c r="M803" s="1">
        <v>109</v>
      </c>
      <c r="N803" s="1">
        <v>0</v>
      </c>
      <c r="O803" s="1">
        <v>0</v>
      </c>
      <c r="P803" s="1">
        <v>0</v>
      </c>
      <c r="Q803" s="1">
        <v>0</v>
      </c>
      <c r="R803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803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803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803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804" spans="1:21">
      <c r="A804" t="s">
        <v>19</v>
      </c>
      <c r="B804" t="s">
        <v>825</v>
      </c>
      <c r="C804" t="s">
        <v>1952</v>
      </c>
      <c r="D804" t="s">
        <v>2753</v>
      </c>
      <c r="E804" s="1">
        <v>77</v>
      </c>
      <c r="F804" s="1">
        <v>23</v>
      </c>
      <c r="G804" s="1">
        <v>0</v>
      </c>
      <c r="H804" s="1">
        <v>54</v>
      </c>
      <c r="I804" s="1">
        <v>0</v>
      </c>
      <c r="J804" s="1">
        <v>0</v>
      </c>
      <c r="K804" s="1">
        <v>0</v>
      </c>
      <c r="L804" s="1">
        <v>0</v>
      </c>
      <c r="M804" s="1">
        <v>0</v>
      </c>
      <c r="N804" s="1">
        <v>77</v>
      </c>
      <c r="O804" s="1">
        <v>0</v>
      </c>
      <c r="P804" s="1">
        <v>0</v>
      </c>
      <c r="Q804" s="1">
        <v>0</v>
      </c>
      <c r="R804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804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804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804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805" spans="1:21">
      <c r="A805" t="s">
        <v>19</v>
      </c>
      <c r="B805" t="s">
        <v>826</v>
      </c>
      <c r="C805" t="s">
        <v>1941</v>
      </c>
      <c r="D805" t="s">
        <v>2754</v>
      </c>
      <c r="E805" s="1">
        <v>77</v>
      </c>
      <c r="F805" s="1">
        <v>77</v>
      </c>
      <c r="G805" s="1">
        <v>0</v>
      </c>
      <c r="H805" s="1">
        <v>0</v>
      </c>
      <c r="I805" s="1">
        <v>0</v>
      </c>
      <c r="J805" s="1">
        <v>0</v>
      </c>
      <c r="K805" s="1">
        <v>0</v>
      </c>
      <c r="L805" s="1">
        <v>0</v>
      </c>
      <c r="M805" s="1">
        <v>77</v>
      </c>
      <c r="N805" s="1">
        <v>0</v>
      </c>
      <c r="O805" s="1">
        <v>0</v>
      </c>
      <c r="P805" s="1">
        <v>0</v>
      </c>
      <c r="Q805" s="1">
        <v>0</v>
      </c>
      <c r="R805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805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805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805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806" spans="1:21">
      <c r="A806" t="s">
        <v>19</v>
      </c>
      <c r="B806" t="s">
        <v>827</v>
      </c>
      <c r="C806" t="s">
        <v>1952</v>
      </c>
      <c r="D806" t="s">
        <v>2755</v>
      </c>
      <c r="E806" s="1">
        <v>71</v>
      </c>
      <c r="F806" s="1">
        <v>70</v>
      </c>
      <c r="G806" s="1">
        <v>1</v>
      </c>
      <c r="H806" s="1">
        <v>0</v>
      </c>
      <c r="I806" s="1">
        <v>0</v>
      </c>
      <c r="J806" s="1">
        <v>0</v>
      </c>
      <c r="K806" s="1">
        <v>71</v>
      </c>
      <c r="L806" s="1">
        <v>0</v>
      </c>
      <c r="M806" s="1">
        <v>0</v>
      </c>
      <c r="N806" s="1">
        <v>0</v>
      </c>
      <c r="O806" s="1">
        <v>0</v>
      </c>
      <c r="P806" s="1">
        <v>0</v>
      </c>
      <c r="Q806" s="1">
        <v>71</v>
      </c>
      <c r="R806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806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806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806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807" spans="1:21">
      <c r="A807" t="s">
        <v>19</v>
      </c>
      <c r="B807" t="s">
        <v>828</v>
      </c>
      <c r="C807" t="s">
        <v>1941</v>
      </c>
      <c r="D807" t="s">
        <v>2756</v>
      </c>
      <c r="E807" s="1">
        <v>141</v>
      </c>
      <c r="F807" s="1">
        <v>138</v>
      </c>
      <c r="G807" s="1">
        <v>3</v>
      </c>
      <c r="H807" s="1">
        <v>0</v>
      </c>
      <c r="I807" s="1">
        <v>0</v>
      </c>
      <c r="J807" s="1">
        <v>0</v>
      </c>
      <c r="K807" s="1">
        <v>141</v>
      </c>
      <c r="L807" s="1">
        <v>0</v>
      </c>
      <c r="M807" s="1">
        <v>0</v>
      </c>
      <c r="N807" s="1">
        <v>0</v>
      </c>
      <c r="O807" s="1">
        <v>0</v>
      </c>
      <c r="P807" s="1">
        <v>0</v>
      </c>
      <c r="Q807" s="1">
        <v>141</v>
      </c>
      <c r="R807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807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807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807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808" spans="1:21">
      <c r="A808" t="s">
        <v>19</v>
      </c>
      <c r="B808" t="s">
        <v>829</v>
      </c>
      <c r="C808" t="s">
        <v>1942</v>
      </c>
      <c r="D808" t="s">
        <v>2757</v>
      </c>
      <c r="E808" s="1">
        <v>49</v>
      </c>
      <c r="F808" s="1">
        <v>18</v>
      </c>
      <c r="G808" s="1">
        <v>0</v>
      </c>
      <c r="H808" s="1">
        <v>31</v>
      </c>
      <c r="I808" s="1">
        <v>0</v>
      </c>
      <c r="J808" s="1">
        <v>0</v>
      </c>
      <c r="K808" s="1">
        <v>49</v>
      </c>
      <c r="L808" s="1">
        <v>0</v>
      </c>
      <c r="M808" s="1">
        <v>0</v>
      </c>
      <c r="N808" s="1">
        <v>0</v>
      </c>
      <c r="O808" s="1">
        <v>0</v>
      </c>
      <c r="P808" s="1">
        <v>0</v>
      </c>
      <c r="Q808" s="1">
        <v>49</v>
      </c>
      <c r="R808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808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808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808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809" spans="1:21">
      <c r="A809" t="s">
        <v>19</v>
      </c>
      <c r="B809" t="s">
        <v>830</v>
      </c>
      <c r="C809" t="s">
        <v>1945</v>
      </c>
      <c r="D809" t="s">
        <v>2758</v>
      </c>
      <c r="E809" s="1">
        <v>151</v>
      </c>
      <c r="F809" s="1">
        <v>151</v>
      </c>
      <c r="G809" s="1">
        <v>0</v>
      </c>
      <c r="H809" s="1">
        <v>0</v>
      </c>
      <c r="I809" s="1">
        <v>0</v>
      </c>
      <c r="J809" s="1">
        <v>0</v>
      </c>
      <c r="K809" s="1">
        <v>0</v>
      </c>
      <c r="L809" s="1">
        <v>0</v>
      </c>
      <c r="M809" s="1">
        <v>0</v>
      </c>
      <c r="N809" s="1">
        <v>151</v>
      </c>
      <c r="O809" s="1">
        <v>0</v>
      </c>
      <c r="P809" s="1">
        <v>0</v>
      </c>
      <c r="Q809" s="1">
        <v>0</v>
      </c>
      <c r="R809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809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809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809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810" spans="1:21">
      <c r="A810" t="s">
        <v>19</v>
      </c>
      <c r="B810" t="s">
        <v>831</v>
      </c>
      <c r="C810" t="s">
        <v>1952</v>
      </c>
      <c r="D810" t="s">
        <v>2022</v>
      </c>
      <c r="E810" s="1">
        <v>97</v>
      </c>
      <c r="F810" s="1">
        <v>97</v>
      </c>
      <c r="G810" s="1">
        <v>0</v>
      </c>
      <c r="H810" s="1">
        <v>0</v>
      </c>
      <c r="I810" s="1">
        <v>0</v>
      </c>
      <c r="J810" s="1">
        <v>0</v>
      </c>
      <c r="K810" s="1">
        <v>97</v>
      </c>
      <c r="L810" s="1">
        <v>0</v>
      </c>
      <c r="M810" s="1">
        <v>0</v>
      </c>
      <c r="N810" s="1">
        <v>0</v>
      </c>
      <c r="O810" s="1">
        <v>0</v>
      </c>
      <c r="P810" s="1">
        <v>0</v>
      </c>
      <c r="Q810" s="1">
        <v>97</v>
      </c>
      <c r="R810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810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810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810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811" spans="1:21">
      <c r="A811" t="s">
        <v>19</v>
      </c>
      <c r="B811" t="s">
        <v>832</v>
      </c>
      <c r="C811" t="s">
        <v>1951</v>
      </c>
      <c r="D811" t="s">
        <v>2759</v>
      </c>
      <c r="E811" s="1">
        <v>154</v>
      </c>
      <c r="F811" s="1">
        <v>0</v>
      </c>
      <c r="G811" s="1">
        <v>0</v>
      </c>
      <c r="H811" s="1">
        <v>0</v>
      </c>
      <c r="I811" s="1">
        <v>0</v>
      </c>
      <c r="J811" s="1">
        <v>154</v>
      </c>
      <c r="K811" s="1">
        <v>0</v>
      </c>
      <c r="L811" s="1">
        <v>0</v>
      </c>
      <c r="M811" s="1">
        <v>0</v>
      </c>
      <c r="N811" s="1">
        <v>0</v>
      </c>
      <c r="O811" s="1">
        <v>154</v>
      </c>
      <c r="P811" s="1">
        <v>0</v>
      </c>
      <c r="Q811" s="1">
        <v>0</v>
      </c>
      <c r="R811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811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811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811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812" spans="1:21">
      <c r="A812" t="s">
        <v>19</v>
      </c>
      <c r="B812" t="s">
        <v>833</v>
      </c>
      <c r="C812" t="s">
        <v>1938</v>
      </c>
      <c r="D812" t="s">
        <v>2760</v>
      </c>
      <c r="E812" s="1">
        <v>100</v>
      </c>
      <c r="F812" s="1">
        <v>100</v>
      </c>
      <c r="G812" s="1">
        <v>0</v>
      </c>
      <c r="H812" s="1">
        <v>0</v>
      </c>
      <c r="I812" s="1">
        <v>0</v>
      </c>
      <c r="J812" s="1">
        <v>0</v>
      </c>
      <c r="K812" s="1">
        <v>0</v>
      </c>
      <c r="L812" s="1">
        <v>100</v>
      </c>
      <c r="M812" s="1">
        <v>0</v>
      </c>
      <c r="N812" s="1">
        <v>0</v>
      </c>
      <c r="O812" s="1">
        <v>0</v>
      </c>
      <c r="P812" s="1">
        <v>0</v>
      </c>
      <c r="Q812" s="1">
        <v>0</v>
      </c>
      <c r="R812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812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812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812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813" spans="1:21">
      <c r="A813" t="s">
        <v>19</v>
      </c>
      <c r="B813" t="s">
        <v>834</v>
      </c>
      <c r="C813" t="s">
        <v>1941</v>
      </c>
      <c r="D813" t="s">
        <v>2761</v>
      </c>
      <c r="E813" s="1">
        <v>122</v>
      </c>
      <c r="F813" s="1">
        <v>122</v>
      </c>
      <c r="G813" s="1">
        <v>0</v>
      </c>
      <c r="H813" s="1">
        <v>0</v>
      </c>
      <c r="I813" s="1">
        <v>0</v>
      </c>
      <c r="J813" s="1">
        <v>0</v>
      </c>
      <c r="K813" s="1">
        <v>0</v>
      </c>
      <c r="L813" s="1">
        <v>0</v>
      </c>
      <c r="M813" s="1">
        <v>0</v>
      </c>
      <c r="N813" s="1">
        <v>0</v>
      </c>
      <c r="O813" s="1">
        <v>0</v>
      </c>
      <c r="P813" s="1">
        <v>122</v>
      </c>
      <c r="Q813" s="1">
        <v>0</v>
      </c>
      <c r="R813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813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813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813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814" spans="1:21">
      <c r="A814" t="s">
        <v>19</v>
      </c>
      <c r="B814" t="s">
        <v>835</v>
      </c>
      <c r="C814" t="s">
        <v>1942</v>
      </c>
      <c r="D814" t="s">
        <v>2762</v>
      </c>
      <c r="E814" s="1">
        <v>181</v>
      </c>
      <c r="F814" s="1">
        <v>181</v>
      </c>
      <c r="G814" s="1">
        <v>0</v>
      </c>
      <c r="H814" s="1">
        <v>0</v>
      </c>
      <c r="I814" s="1">
        <v>0</v>
      </c>
      <c r="J814" s="1">
        <v>0</v>
      </c>
      <c r="K814" s="1">
        <v>181</v>
      </c>
      <c r="L814" s="1">
        <v>0</v>
      </c>
      <c r="M814" s="1">
        <v>0</v>
      </c>
      <c r="N814" s="1">
        <v>0</v>
      </c>
      <c r="O814" s="1">
        <v>0</v>
      </c>
      <c r="P814" s="1">
        <v>0</v>
      </c>
      <c r="Q814" s="1">
        <v>181</v>
      </c>
      <c r="R814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814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814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814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815" spans="1:21">
      <c r="A815" t="s">
        <v>19</v>
      </c>
      <c r="B815" t="s">
        <v>836</v>
      </c>
      <c r="C815" t="s">
        <v>1951</v>
      </c>
      <c r="D815" t="s">
        <v>2763</v>
      </c>
      <c r="E815" s="1">
        <v>104</v>
      </c>
      <c r="F815" s="1">
        <v>104</v>
      </c>
      <c r="G815" s="1">
        <v>0</v>
      </c>
      <c r="H815" s="1">
        <v>0</v>
      </c>
      <c r="I815" s="1">
        <v>0</v>
      </c>
      <c r="J815" s="1">
        <v>0</v>
      </c>
      <c r="K815" s="1">
        <v>104</v>
      </c>
      <c r="L815" s="1">
        <v>0</v>
      </c>
      <c r="M815" s="1">
        <v>0</v>
      </c>
      <c r="N815" s="1">
        <v>0</v>
      </c>
      <c r="O815" s="1">
        <v>0</v>
      </c>
      <c r="P815" s="1">
        <v>0</v>
      </c>
      <c r="Q815" s="1">
        <v>104</v>
      </c>
      <c r="R815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815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815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815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816" spans="1:21">
      <c r="A816" t="s">
        <v>19</v>
      </c>
      <c r="B816" t="s">
        <v>837</v>
      </c>
      <c r="C816" t="s">
        <v>1937</v>
      </c>
      <c r="D816" t="s">
        <v>2764</v>
      </c>
      <c r="E816" s="1">
        <v>276</v>
      </c>
      <c r="F816" s="1">
        <v>53</v>
      </c>
      <c r="G816" s="1">
        <v>0</v>
      </c>
      <c r="H816" s="1">
        <v>223</v>
      </c>
      <c r="I816" s="1">
        <v>0</v>
      </c>
      <c r="J816" s="1">
        <v>0</v>
      </c>
      <c r="K816" s="1">
        <v>0</v>
      </c>
      <c r="L816" s="1">
        <v>0</v>
      </c>
      <c r="M816" s="1">
        <v>0</v>
      </c>
      <c r="N816" s="1">
        <v>0</v>
      </c>
      <c r="O816" s="1">
        <v>0</v>
      </c>
      <c r="P816" s="1">
        <v>276</v>
      </c>
      <c r="Q816" s="1">
        <v>0</v>
      </c>
      <c r="R816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816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816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816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817" spans="1:21">
      <c r="A817" t="s">
        <v>19</v>
      </c>
      <c r="B817" t="s">
        <v>838</v>
      </c>
      <c r="C817" t="s">
        <v>1937</v>
      </c>
      <c r="D817" t="s">
        <v>2765</v>
      </c>
      <c r="E817" s="1">
        <v>121</v>
      </c>
      <c r="F817" s="1">
        <v>121</v>
      </c>
      <c r="G817" s="1">
        <v>0</v>
      </c>
      <c r="H817" s="1">
        <v>0</v>
      </c>
      <c r="I817" s="1">
        <v>0</v>
      </c>
      <c r="J817" s="1">
        <v>0</v>
      </c>
      <c r="K817" s="1">
        <v>0</v>
      </c>
      <c r="L817" s="1">
        <v>0</v>
      </c>
      <c r="M817" s="1">
        <v>121</v>
      </c>
      <c r="N817" s="1">
        <v>0</v>
      </c>
      <c r="O817" s="1">
        <v>0</v>
      </c>
      <c r="P817" s="1">
        <v>0</v>
      </c>
      <c r="Q817" s="1">
        <v>0</v>
      </c>
      <c r="R817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817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817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817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818" spans="1:21">
      <c r="A818" t="s">
        <v>19</v>
      </c>
      <c r="B818" t="s">
        <v>839</v>
      </c>
      <c r="C818" t="s">
        <v>1947</v>
      </c>
      <c r="D818" t="s">
        <v>2766</v>
      </c>
      <c r="E818" s="1">
        <v>14</v>
      </c>
      <c r="F818" s="1">
        <v>14</v>
      </c>
      <c r="G818" s="1">
        <v>0</v>
      </c>
      <c r="H818" s="1">
        <v>0</v>
      </c>
      <c r="I818" s="1">
        <v>0</v>
      </c>
      <c r="J818" s="1">
        <v>0</v>
      </c>
      <c r="K818" s="1">
        <v>14</v>
      </c>
      <c r="L818" s="1">
        <v>0</v>
      </c>
      <c r="M818" s="1">
        <v>0</v>
      </c>
      <c r="N818" s="1">
        <v>0</v>
      </c>
      <c r="O818" s="1">
        <v>0</v>
      </c>
      <c r="P818" s="1">
        <v>0</v>
      </c>
      <c r="Q818" s="1">
        <v>14</v>
      </c>
      <c r="R818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818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818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818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819" spans="1:21">
      <c r="A819" t="s">
        <v>19</v>
      </c>
      <c r="B819" t="s">
        <v>840</v>
      </c>
      <c r="C819" t="s">
        <v>1943</v>
      </c>
      <c r="D819" t="s">
        <v>2767</v>
      </c>
      <c r="E819" s="1">
        <v>108</v>
      </c>
      <c r="F819" s="1">
        <v>108</v>
      </c>
      <c r="G819" s="1">
        <v>0</v>
      </c>
      <c r="H819" s="1">
        <v>0</v>
      </c>
      <c r="I819" s="1">
        <v>0</v>
      </c>
      <c r="J819" s="1">
        <v>0</v>
      </c>
      <c r="K819" s="1">
        <v>0</v>
      </c>
      <c r="L819" s="1">
        <v>0</v>
      </c>
      <c r="M819" s="1">
        <v>0</v>
      </c>
      <c r="N819" s="1">
        <v>0</v>
      </c>
      <c r="O819" s="1">
        <v>0</v>
      </c>
      <c r="P819" s="1">
        <v>108</v>
      </c>
      <c r="Q819" s="1">
        <v>0</v>
      </c>
      <c r="R819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819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819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819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820" spans="1:21">
      <c r="A820" t="s">
        <v>19</v>
      </c>
      <c r="B820" t="s">
        <v>841</v>
      </c>
      <c r="C820" t="s">
        <v>1952</v>
      </c>
      <c r="D820" t="s">
        <v>2768</v>
      </c>
      <c r="E820" s="1">
        <v>755</v>
      </c>
      <c r="F820" s="1">
        <v>755</v>
      </c>
      <c r="G820" s="1">
        <v>0</v>
      </c>
      <c r="H820" s="1">
        <v>0</v>
      </c>
      <c r="I820" s="1">
        <v>0</v>
      </c>
      <c r="J820" s="1">
        <v>0</v>
      </c>
      <c r="K820" s="1">
        <v>0</v>
      </c>
      <c r="L820" s="1">
        <v>0</v>
      </c>
      <c r="M820" s="1">
        <v>755</v>
      </c>
      <c r="N820" s="1">
        <v>0</v>
      </c>
      <c r="O820" s="1">
        <v>0</v>
      </c>
      <c r="P820" s="1">
        <v>0</v>
      </c>
      <c r="Q820" s="1">
        <v>0</v>
      </c>
      <c r="R820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820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820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820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821" spans="1:21">
      <c r="A821" t="s">
        <v>19</v>
      </c>
      <c r="B821" t="s">
        <v>842</v>
      </c>
      <c r="C821" t="s">
        <v>1951</v>
      </c>
      <c r="D821" t="s">
        <v>2769</v>
      </c>
      <c r="E821" s="1">
        <v>83</v>
      </c>
      <c r="F821" s="1">
        <v>0</v>
      </c>
      <c r="G821" s="1">
        <v>0</v>
      </c>
      <c r="H821" s="1">
        <v>0</v>
      </c>
      <c r="I821" s="1">
        <v>0</v>
      </c>
      <c r="J821" s="1">
        <v>83</v>
      </c>
      <c r="K821" s="1">
        <v>0</v>
      </c>
      <c r="L821" s="1">
        <v>0</v>
      </c>
      <c r="M821" s="1">
        <v>83</v>
      </c>
      <c r="N821" s="1">
        <v>0</v>
      </c>
      <c r="O821" s="1">
        <v>0</v>
      </c>
      <c r="P821" s="1">
        <v>0</v>
      </c>
      <c r="Q821" s="1">
        <v>0</v>
      </c>
      <c r="R821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821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821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821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822" spans="1:21">
      <c r="A822" t="s">
        <v>19</v>
      </c>
      <c r="B822" t="s">
        <v>843</v>
      </c>
      <c r="C822" t="s">
        <v>1947</v>
      </c>
      <c r="D822" t="s">
        <v>2770</v>
      </c>
      <c r="E822" s="1">
        <v>99</v>
      </c>
      <c r="F822" s="1">
        <v>99</v>
      </c>
      <c r="G822" s="1">
        <v>0</v>
      </c>
      <c r="H822" s="1">
        <v>0</v>
      </c>
      <c r="I822" s="1">
        <v>0</v>
      </c>
      <c r="J822" s="1">
        <v>0</v>
      </c>
      <c r="K822" s="1">
        <v>99</v>
      </c>
      <c r="L822" s="1">
        <v>0</v>
      </c>
      <c r="M822" s="1">
        <v>0</v>
      </c>
      <c r="N822" s="1">
        <v>0</v>
      </c>
      <c r="O822" s="1">
        <v>0</v>
      </c>
      <c r="P822" s="1">
        <v>0</v>
      </c>
      <c r="Q822" s="1">
        <v>99</v>
      </c>
      <c r="R822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822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822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822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823" spans="1:21">
      <c r="A823" t="s">
        <v>19</v>
      </c>
      <c r="B823" t="s">
        <v>844</v>
      </c>
      <c r="C823" t="s">
        <v>1945</v>
      </c>
      <c r="D823" t="s">
        <v>2256</v>
      </c>
      <c r="E823" s="1">
        <v>15</v>
      </c>
      <c r="F823" s="1">
        <v>15</v>
      </c>
      <c r="G823" s="1">
        <v>0</v>
      </c>
      <c r="H823" s="1">
        <v>0</v>
      </c>
      <c r="I823" s="1">
        <v>0</v>
      </c>
      <c r="J823" s="1">
        <v>0</v>
      </c>
      <c r="K823" s="1">
        <v>0</v>
      </c>
      <c r="L823" s="1">
        <v>0</v>
      </c>
      <c r="M823" s="1">
        <v>0</v>
      </c>
      <c r="N823" s="1">
        <v>0</v>
      </c>
      <c r="O823" s="1">
        <v>0</v>
      </c>
      <c r="P823" s="1">
        <v>15</v>
      </c>
      <c r="Q823" s="1">
        <v>0</v>
      </c>
      <c r="R823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823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823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823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824" spans="1:21">
      <c r="A824" t="s">
        <v>19</v>
      </c>
      <c r="B824" t="s">
        <v>845</v>
      </c>
      <c r="C824" t="s">
        <v>1945</v>
      </c>
      <c r="D824" t="s">
        <v>2244</v>
      </c>
      <c r="E824" s="1">
        <v>174</v>
      </c>
      <c r="F824" s="1">
        <v>174</v>
      </c>
      <c r="G824" s="1">
        <v>0</v>
      </c>
      <c r="H824" s="1">
        <v>0</v>
      </c>
      <c r="I824" s="1">
        <v>0</v>
      </c>
      <c r="J824" s="1">
        <v>0</v>
      </c>
      <c r="K824" s="1">
        <v>0</v>
      </c>
      <c r="L824" s="1">
        <v>0</v>
      </c>
      <c r="M824" s="1">
        <v>0</v>
      </c>
      <c r="N824" s="1">
        <v>0</v>
      </c>
      <c r="O824" s="1">
        <v>174</v>
      </c>
      <c r="P824" s="1">
        <v>0</v>
      </c>
      <c r="Q824" s="1">
        <v>0</v>
      </c>
      <c r="R824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824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824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824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825" spans="1:21">
      <c r="A825" t="s">
        <v>19</v>
      </c>
      <c r="B825" t="s">
        <v>846</v>
      </c>
      <c r="C825" t="s">
        <v>1949</v>
      </c>
      <c r="D825" t="s">
        <v>2771</v>
      </c>
      <c r="E825" s="1">
        <v>30</v>
      </c>
      <c r="F825" s="1">
        <v>0</v>
      </c>
      <c r="G825" s="1">
        <v>0</v>
      </c>
      <c r="H825" s="1">
        <v>0</v>
      </c>
      <c r="I825" s="1">
        <v>0</v>
      </c>
      <c r="J825" s="1">
        <v>30</v>
      </c>
      <c r="K825" s="1">
        <v>0</v>
      </c>
      <c r="L825" s="1">
        <v>0</v>
      </c>
      <c r="M825" s="1">
        <v>0</v>
      </c>
      <c r="N825" s="1">
        <v>0</v>
      </c>
      <c r="O825" s="1">
        <v>30</v>
      </c>
      <c r="P825" s="1">
        <v>0</v>
      </c>
      <c r="Q825" s="1">
        <v>0</v>
      </c>
      <c r="R825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825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825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825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826" spans="1:21">
      <c r="A826" t="s">
        <v>19</v>
      </c>
      <c r="B826" t="s">
        <v>847</v>
      </c>
      <c r="C826" t="s">
        <v>1942</v>
      </c>
      <c r="D826" t="s">
        <v>2772</v>
      </c>
      <c r="E826" s="1">
        <v>104</v>
      </c>
      <c r="F826" s="1">
        <v>104</v>
      </c>
      <c r="G826" s="1">
        <v>0</v>
      </c>
      <c r="H826" s="1">
        <v>0</v>
      </c>
      <c r="I826" s="1">
        <v>0</v>
      </c>
      <c r="J826" s="1">
        <v>0</v>
      </c>
      <c r="K826" s="1">
        <v>104</v>
      </c>
      <c r="L826" s="1">
        <v>0</v>
      </c>
      <c r="M826" s="1">
        <v>0</v>
      </c>
      <c r="N826" s="1">
        <v>0</v>
      </c>
      <c r="O826" s="1">
        <v>0</v>
      </c>
      <c r="P826" s="1">
        <v>0</v>
      </c>
      <c r="Q826" s="1">
        <v>104</v>
      </c>
      <c r="R826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826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826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826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827" spans="1:21">
      <c r="A827" t="s">
        <v>19</v>
      </c>
      <c r="B827" t="s">
        <v>848</v>
      </c>
      <c r="C827" t="s">
        <v>1951</v>
      </c>
      <c r="D827" t="s">
        <v>2773</v>
      </c>
      <c r="E827" s="1">
        <v>100</v>
      </c>
      <c r="F827" s="1">
        <v>100</v>
      </c>
      <c r="G827" s="1">
        <v>0</v>
      </c>
      <c r="H827" s="1">
        <v>0</v>
      </c>
      <c r="I827" s="1">
        <v>0</v>
      </c>
      <c r="J827" s="1">
        <v>0</v>
      </c>
      <c r="K827" s="1">
        <v>0</v>
      </c>
      <c r="L827" s="1">
        <v>0</v>
      </c>
      <c r="M827" s="1">
        <v>100</v>
      </c>
      <c r="N827" s="1">
        <v>0</v>
      </c>
      <c r="O827" s="1">
        <v>0</v>
      </c>
      <c r="P827" s="1">
        <v>0</v>
      </c>
      <c r="Q827" s="1">
        <v>0</v>
      </c>
      <c r="R827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827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827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827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828" spans="1:21">
      <c r="A828" t="s">
        <v>19</v>
      </c>
      <c r="B828" t="s">
        <v>849</v>
      </c>
      <c r="C828" t="s">
        <v>1951</v>
      </c>
      <c r="D828" t="s">
        <v>2774</v>
      </c>
      <c r="E828" s="1">
        <v>114</v>
      </c>
      <c r="F828" s="1">
        <v>1</v>
      </c>
      <c r="G828" s="1">
        <v>0</v>
      </c>
      <c r="H828" s="1">
        <v>0</v>
      </c>
      <c r="I828" s="1">
        <v>0</v>
      </c>
      <c r="J828" s="1">
        <v>113</v>
      </c>
      <c r="K828" s="1">
        <v>0</v>
      </c>
      <c r="L828" s="1">
        <v>0</v>
      </c>
      <c r="M828" s="1">
        <v>114</v>
      </c>
      <c r="N828" s="1">
        <v>0</v>
      </c>
      <c r="O828" s="1">
        <v>0</v>
      </c>
      <c r="P828" s="1">
        <v>0</v>
      </c>
      <c r="Q828" s="1">
        <v>0</v>
      </c>
      <c r="R828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828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828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828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829" spans="1:21">
      <c r="A829" t="s">
        <v>19</v>
      </c>
      <c r="B829" t="s">
        <v>850</v>
      </c>
      <c r="C829" t="s">
        <v>1942</v>
      </c>
      <c r="D829" t="s">
        <v>2775</v>
      </c>
      <c r="E829" s="1">
        <v>70</v>
      </c>
      <c r="F829" s="1">
        <v>70</v>
      </c>
      <c r="G829" s="1">
        <v>0</v>
      </c>
      <c r="H829" s="1">
        <v>0</v>
      </c>
      <c r="I829" s="1">
        <v>0</v>
      </c>
      <c r="J829" s="1">
        <v>0</v>
      </c>
      <c r="K829" s="1">
        <v>0</v>
      </c>
      <c r="L829" s="1">
        <v>0</v>
      </c>
      <c r="M829" s="1">
        <v>0</v>
      </c>
      <c r="N829" s="1">
        <v>70</v>
      </c>
      <c r="O829" s="1">
        <v>0</v>
      </c>
      <c r="P829" s="1">
        <v>0</v>
      </c>
      <c r="Q829" s="1">
        <v>0</v>
      </c>
      <c r="R829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829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829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829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830" spans="1:21">
      <c r="A830" t="s">
        <v>19</v>
      </c>
      <c r="B830" t="s">
        <v>851</v>
      </c>
      <c r="C830" t="s">
        <v>1949</v>
      </c>
      <c r="D830" t="s">
        <v>2776</v>
      </c>
      <c r="E830" s="1">
        <v>28</v>
      </c>
      <c r="F830" s="1">
        <v>28</v>
      </c>
      <c r="G830" s="1">
        <v>0</v>
      </c>
      <c r="H830" s="1">
        <v>0</v>
      </c>
      <c r="I830" s="1">
        <v>0</v>
      </c>
      <c r="J830" s="1">
        <v>0</v>
      </c>
      <c r="K830" s="1">
        <v>0</v>
      </c>
      <c r="L830" s="1">
        <v>0</v>
      </c>
      <c r="M830" s="1">
        <v>28</v>
      </c>
      <c r="N830" s="1">
        <v>0</v>
      </c>
      <c r="O830" s="1">
        <v>0</v>
      </c>
      <c r="P830" s="1">
        <v>0</v>
      </c>
      <c r="Q830" s="1">
        <v>0</v>
      </c>
      <c r="R830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830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830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830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831" spans="1:21">
      <c r="A831" t="s">
        <v>19</v>
      </c>
      <c r="B831" t="s">
        <v>852</v>
      </c>
      <c r="C831" t="s">
        <v>1949</v>
      </c>
      <c r="D831" t="s">
        <v>2777</v>
      </c>
      <c r="E831" s="1">
        <v>34</v>
      </c>
      <c r="F831" s="1">
        <v>34</v>
      </c>
      <c r="G831" s="1">
        <v>0</v>
      </c>
      <c r="H831" s="1">
        <v>0</v>
      </c>
      <c r="I831" s="1">
        <v>0</v>
      </c>
      <c r="J831" s="1">
        <v>0</v>
      </c>
      <c r="K831" s="1">
        <v>34</v>
      </c>
      <c r="L831" s="1">
        <v>0</v>
      </c>
      <c r="M831" s="1">
        <v>0</v>
      </c>
      <c r="N831" s="1">
        <v>0</v>
      </c>
      <c r="O831" s="1">
        <v>0</v>
      </c>
      <c r="P831" s="1">
        <v>0</v>
      </c>
      <c r="Q831" s="1">
        <v>34</v>
      </c>
      <c r="R831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831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831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831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832" spans="1:21">
      <c r="A832" t="s">
        <v>19</v>
      </c>
      <c r="B832" t="s">
        <v>853</v>
      </c>
      <c r="C832" t="s">
        <v>1938</v>
      </c>
      <c r="D832" t="s">
        <v>2778</v>
      </c>
      <c r="E832" s="1">
        <v>74</v>
      </c>
      <c r="F832" s="1">
        <v>74</v>
      </c>
      <c r="G832" s="1">
        <v>0</v>
      </c>
      <c r="H832" s="1">
        <v>0</v>
      </c>
      <c r="I832" s="1">
        <v>0</v>
      </c>
      <c r="J832" s="1">
        <v>0</v>
      </c>
      <c r="K832" s="1">
        <v>0</v>
      </c>
      <c r="L832" s="1">
        <v>74</v>
      </c>
      <c r="M832" s="1">
        <v>0</v>
      </c>
      <c r="N832" s="1">
        <v>0</v>
      </c>
      <c r="O832" s="1">
        <v>0</v>
      </c>
      <c r="P832" s="1">
        <v>0</v>
      </c>
      <c r="Q832" s="1">
        <v>0</v>
      </c>
      <c r="R832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832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832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832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833" spans="1:21">
      <c r="A833" t="s">
        <v>19</v>
      </c>
      <c r="B833" t="s">
        <v>854</v>
      </c>
      <c r="C833" t="s">
        <v>1950</v>
      </c>
      <c r="D833" t="s">
        <v>2779</v>
      </c>
      <c r="E833" s="1">
        <v>70</v>
      </c>
      <c r="F833" s="1">
        <v>52</v>
      </c>
      <c r="G833" s="1">
        <v>0</v>
      </c>
      <c r="H833" s="1">
        <v>1</v>
      </c>
      <c r="I833" s="1">
        <v>17</v>
      </c>
      <c r="J833" s="1">
        <v>0</v>
      </c>
      <c r="K833" s="1">
        <v>0</v>
      </c>
      <c r="L833" s="1">
        <v>0</v>
      </c>
      <c r="M833" s="1">
        <v>0</v>
      </c>
      <c r="N833" s="1">
        <v>0</v>
      </c>
      <c r="O833" s="1">
        <v>0</v>
      </c>
      <c r="P833" s="1">
        <v>70</v>
      </c>
      <c r="Q833" s="1">
        <v>0</v>
      </c>
      <c r="R833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833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833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833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834" spans="1:21">
      <c r="A834" t="s">
        <v>19</v>
      </c>
      <c r="B834" t="s">
        <v>855</v>
      </c>
      <c r="C834" t="s">
        <v>1937</v>
      </c>
      <c r="D834" t="s">
        <v>2780</v>
      </c>
      <c r="E834" s="1">
        <v>1464</v>
      </c>
      <c r="F834" s="1">
        <v>1464</v>
      </c>
      <c r="G834" s="1">
        <v>0</v>
      </c>
      <c r="H834" s="1">
        <v>0</v>
      </c>
      <c r="I834" s="1">
        <v>0</v>
      </c>
      <c r="J834" s="1">
        <v>0</v>
      </c>
      <c r="K834" s="1">
        <v>0</v>
      </c>
      <c r="L834" s="1">
        <v>0</v>
      </c>
      <c r="M834" s="1">
        <v>1283</v>
      </c>
      <c r="N834" s="1">
        <v>180</v>
      </c>
      <c r="O834" s="1">
        <v>0</v>
      </c>
      <c r="P834" s="1">
        <v>1</v>
      </c>
      <c r="Q834" s="1">
        <v>0</v>
      </c>
      <c r="R834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834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834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834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835" spans="1:21">
      <c r="A835" t="s">
        <v>19</v>
      </c>
      <c r="B835" t="s">
        <v>856</v>
      </c>
      <c r="C835" t="s">
        <v>1947</v>
      </c>
      <c r="D835" t="s">
        <v>2626</v>
      </c>
      <c r="E835" s="1">
        <v>100</v>
      </c>
      <c r="F835" s="1">
        <v>100</v>
      </c>
      <c r="G835" s="1">
        <v>0</v>
      </c>
      <c r="H835" s="1">
        <v>0</v>
      </c>
      <c r="I835" s="1">
        <v>0</v>
      </c>
      <c r="J835" s="1">
        <v>0</v>
      </c>
      <c r="K835" s="1">
        <v>100</v>
      </c>
      <c r="L835" s="1">
        <v>0</v>
      </c>
      <c r="M835" s="1">
        <v>0</v>
      </c>
      <c r="N835" s="1">
        <v>0</v>
      </c>
      <c r="O835" s="1">
        <v>0</v>
      </c>
      <c r="P835" s="1">
        <v>0</v>
      </c>
      <c r="Q835" s="1">
        <v>100</v>
      </c>
      <c r="R835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835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835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835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836" spans="1:21">
      <c r="A836" t="s">
        <v>19</v>
      </c>
      <c r="B836" t="s">
        <v>857</v>
      </c>
      <c r="C836" t="s">
        <v>1947</v>
      </c>
      <c r="D836" t="s">
        <v>2781</v>
      </c>
      <c r="E836" s="1">
        <v>60</v>
      </c>
      <c r="F836" s="1">
        <v>60</v>
      </c>
      <c r="G836" s="1">
        <v>0</v>
      </c>
      <c r="H836" s="1">
        <v>0</v>
      </c>
      <c r="I836" s="1">
        <v>0</v>
      </c>
      <c r="J836" s="1">
        <v>0</v>
      </c>
      <c r="K836" s="1">
        <v>0</v>
      </c>
      <c r="L836" s="1">
        <v>0</v>
      </c>
      <c r="M836" s="1">
        <v>0</v>
      </c>
      <c r="N836" s="1">
        <v>0</v>
      </c>
      <c r="O836" s="1">
        <v>0</v>
      </c>
      <c r="P836" s="1">
        <v>60</v>
      </c>
      <c r="Q836" s="1">
        <v>0</v>
      </c>
      <c r="R836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836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836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836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837" spans="1:21">
      <c r="A837" t="s">
        <v>19</v>
      </c>
      <c r="B837" t="s">
        <v>858</v>
      </c>
      <c r="C837" t="s">
        <v>1945</v>
      </c>
      <c r="D837" t="s">
        <v>2782</v>
      </c>
      <c r="E837" s="1">
        <v>125</v>
      </c>
      <c r="F837" s="1">
        <v>122</v>
      </c>
      <c r="G837" s="1">
        <v>3</v>
      </c>
      <c r="H837" s="1">
        <v>0</v>
      </c>
      <c r="I837" s="1">
        <v>0</v>
      </c>
      <c r="J837" s="1">
        <v>0</v>
      </c>
      <c r="K837" s="1">
        <v>125</v>
      </c>
      <c r="L837" s="1">
        <v>0</v>
      </c>
      <c r="M837" s="1">
        <v>0</v>
      </c>
      <c r="N837" s="1">
        <v>0</v>
      </c>
      <c r="O837" s="1">
        <v>0</v>
      </c>
      <c r="P837" s="1">
        <v>0</v>
      </c>
      <c r="Q837" s="1">
        <v>125</v>
      </c>
      <c r="R837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837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837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837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838" spans="1:21">
      <c r="A838" t="s">
        <v>19</v>
      </c>
      <c r="B838" t="s">
        <v>859</v>
      </c>
      <c r="C838" t="s">
        <v>1945</v>
      </c>
      <c r="D838" t="s">
        <v>2783</v>
      </c>
      <c r="E838" s="1">
        <v>111</v>
      </c>
      <c r="F838" s="1">
        <v>111</v>
      </c>
      <c r="G838" s="1">
        <v>0</v>
      </c>
      <c r="H838" s="1">
        <v>0</v>
      </c>
      <c r="I838" s="1">
        <v>0</v>
      </c>
      <c r="J838" s="1">
        <v>0</v>
      </c>
      <c r="K838" s="1">
        <v>111</v>
      </c>
      <c r="L838" s="1">
        <v>0</v>
      </c>
      <c r="M838" s="1">
        <v>0</v>
      </c>
      <c r="N838" s="1">
        <v>0</v>
      </c>
      <c r="O838" s="1">
        <v>0</v>
      </c>
      <c r="P838" s="1">
        <v>0</v>
      </c>
      <c r="Q838" s="1">
        <v>111</v>
      </c>
      <c r="R838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838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838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838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839" spans="1:21">
      <c r="A839" t="s">
        <v>19</v>
      </c>
      <c r="B839" t="s">
        <v>860</v>
      </c>
      <c r="C839" t="s">
        <v>1946</v>
      </c>
      <c r="D839" t="s">
        <v>2784</v>
      </c>
      <c r="E839" s="1">
        <v>58</v>
      </c>
      <c r="F839" s="1">
        <v>53</v>
      </c>
      <c r="G839" s="1">
        <v>0</v>
      </c>
      <c r="H839" s="1">
        <v>0</v>
      </c>
      <c r="I839" s="1">
        <v>0</v>
      </c>
      <c r="J839" s="1">
        <v>5</v>
      </c>
      <c r="K839" s="1">
        <v>0</v>
      </c>
      <c r="L839" s="1">
        <v>0</v>
      </c>
      <c r="M839" s="1">
        <v>0</v>
      </c>
      <c r="N839" s="1">
        <v>0</v>
      </c>
      <c r="O839" s="1">
        <v>0</v>
      </c>
      <c r="P839" s="1">
        <v>58</v>
      </c>
      <c r="Q839" s="1">
        <v>0</v>
      </c>
      <c r="R839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839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839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839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840" spans="1:21">
      <c r="A840" t="s">
        <v>19</v>
      </c>
      <c r="B840" t="s">
        <v>861</v>
      </c>
      <c r="C840" t="s">
        <v>1940</v>
      </c>
      <c r="D840" t="s">
        <v>2785</v>
      </c>
      <c r="E840" s="1">
        <v>151</v>
      </c>
      <c r="F840" s="1">
        <v>115</v>
      </c>
      <c r="G840" s="1">
        <v>0</v>
      </c>
      <c r="H840" s="1">
        <v>0</v>
      </c>
      <c r="I840" s="1">
        <v>0</v>
      </c>
      <c r="J840" s="1">
        <v>36</v>
      </c>
      <c r="K840" s="1">
        <v>0</v>
      </c>
      <c r="L840" s="1">
        <v>0</v>
      </c>
      <c r="M840" s="1">
        <v>0</v>
      </c>
      <c r="N840" s="1">
        <v>0</v>
      </c>
      <c r="O840" s="1">
        <v>0</v>
      </c>
      <c r="P840" s="1">
        <v>151</v>
      </c>
      <c r="Q840" s="1">
        <v>0</v>
      </c>
      <c r="R840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840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840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840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841" spans="1:21">
      <c r="A841" t="s">
        <v>19</v>
      </c>
      <c r="B841" t="s">
        <v>862</v>
      </c>
      <c r="C841" t="s">
        <v>1945</v>
      </c>
      <c r="D841" t="s">
        <v>2786</v>
      </c>
      <c r="E841" s="1">
        <v>83</v>
      </c>
      <c r="F841" s="1">
        <v>78</v>
      </c>
      <c r="G841" s="1">
        <v>5</v>
      </c>
      <c r="H841" s="1">
        <v>0</v>
      </c>
      <c r="I841" s="1">
        <v>0</v>
      </c>
      <c r="J841" s="1">
        <v>0</v>
      </c>
      <c r="K841" s="1">
        <v>0</v>
      </c>
      <c r="L841" s="1">
        <v>0</v>
      </c>
      <c r="M841" s="1">
        <v>83</v>
      </c>
      <c r="N841" s="1">
        <v>0</v>
      </c>
      <c r="O841" s="1">
        <v>0</v>
      </c>
      <c r="P841" s="1">
        <v>0</v>
      </c>
      <c r="Q841" s="1">
        <v>0</v>
      </c>
      <c r="R841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841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841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841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842" spans="1:21">
      <c r="A842" t="s">
        <v>19</v>
      </c>
      <c r="B842" t="s">
        <v>863</v>
      </c>
      <c r="C842" t="s">
        <v>1941</v>
      </c>
      <c r="D842" t="s">
        <v>2787</v>
      </c>
      <c r="E842" s="1">
        <v>121</v>
      </c>
      <c r="F842" s="1">
        <v>116</v>
      </c>
      <c r="G842" s="1">
        <v>5</v>
      </c>
      <c r="H842" s="1">
        <v>0</v>
      </c>
      <c r="I842" s="1">
        <v>0</v>
      </c>
      <c r="J842" s="1">
        <v>0</v>
      </c>
      <c r="K842" s="1">
        <v>121</v>
      </c>
      <c r="L842" s="1">
        <v>0</v>
      </c>
      <c r="M842" s="1">
        <v>0</v>
      </c>
      <c r="N842" s="1">
        <v>0</v>
      </c>
      <c r="O842" s="1">
        <v>0</v>
      </c>
      <c r="P842" s="1">
        <v>0</v>
      </c>
      <c r="Q842" s="1">
        <v>121</v>
      </c>
      <c r="R842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842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842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842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843" spans="1:21">
      <c r="A843" t="s">
        <v>19</v>
      </c>
      <c r="B843" t="s">
        <v>864</v>
      </c>
      <c r="C843" t="s">
        <v>1951</v>
      </c>
      <c r="D843" t="s">
        <v>2788</v>
      </c>
      <c r="E843" s="1">
        <v>31</v>
      </c>
      <c r="F843" s="1">
        <v>28</v>
      </c>
      <c r="G843" s="1">
        <v>0</v>
      </c>
      <c r="H843" s="1">
        <v>0</v>
      </c>
      <c r="I843" s="1">
        <v>0</v>
      </c>
      <c r="J843" s="1">
        <v>3</v>
      </c>
      <c r="K843" s="1">
        <v>0</v>
      </c>
      <c r="L843" s="1">
        <v>0</v>
      </c>
      <c r="M843" s="1">
        <v>0</v>
      </c>
      <c r="N843" s="1">
        <v>31</v>
      </c>
      <c r="O843" s="1">
        <v>0</v>
      </c>
      <c r="P843" s="1">
        <v>0</v>
      </c>
      <c r="Q843" s="1">
        <v>0</v>
      </c>
      <c r="R843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843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843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843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844" spans="1:21">
      <c r="A844" t="s">
        <v>19</v>
      </c>
      <c r="B844" t="s">
        <v>865</v>
      </c>
      <c r="C844" t="s">
        <v>1945</v>
      </c>
      <c r="D844" t="s">
        <v>2789</v>
      </c>
      <c r="E844" s="1">
        <v>143</v>
      </c>
      <c r="F844" s="1">
        <v>143</v>
      </c>
      <c r="G844" s="1">
        <v>0</v>
      </c>
      <c r="H844" s="1">
        <v>0</v>
      </c>
      <c r="I844" s="1">
        <v>0</v>
      </c>
      <c r="J844" s="1">
        <v>0</v>
      </c>
      <c r="K844" s="1">
        <v>0</v>
      </c>
      <c r="L844" s="1">
        <v>0</v>
      </c>
      <c r="M844" s="1">
        <v>0</v>
      </c>
      <c r="N844" s="1">
        <v>0</v>
      </c>
      <c r="O844" s="1">
        <v>143</v>
      </c>
      <c r="P844" s="1">
        <v>0</v>
      </c>
      <c r="Q844" s="1">
        <v>0</v>
      </c>
      <c r="R844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844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844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844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845" spans="1:21">
      <c r="A845" t="s">
        <v>19</v>
      </c>
      <c r="B845" t="s">
        <v>866</v>
      </c>
      <c r="C845" t="s">
        <v>1935</v>
      </c>
      <c r="D845" t="s">
        <v>2244</v>
      </c>
      <c r="E845" s="1">
        <v>119</v>
      </c>
      <c r="F845" s="1">
        <v>116</v>
      </c>
      <c r="G845" s="1">
        <v>3</v>
      </c>
      <c r="H845" s="1">
        <v>0</v>
      </c>
      <c r="I845" s="1">
        <v>0</v>
      </c>
      <c r="J845" s="1">
        <v>0</v>
      </c>
      <c r="K845" s="1">
        <v>119</v>
      </c>
      <c r="L845" s="1">
        <v>0</v>
      </c>
      <c r="M845" s="1">
        <v>0</v>
      </c>
      <c r="N845" s="1">
        <v>0</v>
      </c>
      <c r="O845" s="1">
        <v>0</v>
      </c>
      <c r="P845" s="1">
        <v>0</v>
      </c>
      <c r="Q845" s="1">
        <v>119</v>
      </c>
      <c r="R845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845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845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845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846" spans="1:21">
      <c r="A846" t="s">
        <v>19</v>
      </c>
      <c r="B846" t="s">
        <v>867</v>
      </c>
      <c r="C846" t="s">
        <v>1945</v>
      </c>
      <c r="D846" t="s">
        <v>2790</v>
      </c>
      <c r="E846" s="1">
        <v>120</v>
      </c>
      <c r="F846" s="1">
        <v>115</v>
      </c>
      <c r="G846" s="1">
        <v>5</v>
      </c>
      <c r="H846" s="1">
        <v>0</v>
      </c>
      <c r="I846" s="1">
        <v>0</v>
      </c>
      <c r="J846" s="1">
        <v>0</v>
      </c>
      <c r="K846" s="1">
        <v>120</v>
      </c>
      <c r="L846" s="1">
        <v>0</v>
      </c>
      <c r="M846" s="1">
        <v>0</v>
      </c>
      <c r="N846" s="1">
        <v>0</v>
      </c>
      <c r="O846" s="1">
        <v>0</v>
      </c>
      <c r="P846" s="1">
        <v>0</v>
      </c>
      <c r="Q846" s="1">
        <v>120</v>
      </c>
      <c r="R846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846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846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846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847" spans="1:21">
      <c r="A847" t="s">
        <v>19</v>
      </c>
      <c r="B847" t="s">
        <v>868</v>
      </c>
      <c r="C847" t="s">
        <v>1951</v>
      </c>
      <c r="D847" t="s">
        <v>2791</v>
      </c>
      <c r="E847" s="1">
        <v>25</v>
      </c>
      <c r="F847" s="1">
        <v>25</v>
      </c>
      <c r="G847" s="1">
        <v>0</v>
      </c>
      <c r="H847" s="1">
        <v>0</v>
      </c>
      <c r="I847" s="1">
        <v>0</v>
      </c>
      <c r="J847" s="1">
        <v>0</v>
      </c>
      <c r="K847" s="1">
        <v>25</v>
      </c>
      <c r="L847" s="1">
        <v>0</v>
      </c>
      <c r="M847" s="1">
        <v>0</v>
      </c>
      <c r="N847" s="1">
        <v>0</v>
      </c>
      <c r="O847" s="1">
        <v>0</v>
      </c>
      <c r="P847" s="1">
        <v>0</v>
      </c>
      <c r="Q847" s="1">
        <v>25</v>
      </c>
      <c r="R847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847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847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847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848" spans="1:21">
      <c r="A848" t="s">
        <v>19</v>
      </c>
      <c r="B848" t="s">
        <v>869</v>
      </c>
      <c r="C848" t="s">
        <v>1941</v>
      </c>
      <c r="D848" t="s">
        <v>2348</v>
      </c>
      <c r="E848" s="1">
        <v>232</v>
      </c>
      <c r="F848" s="1">
        <v>228</v>
      </c>
      <c r="G848" s="1">
        <v>4</v>
      </c>
      <c r="H848" s="1">
        <v>0</v>
      </c>
      <c r="I848" s="1">
        <v>0</v>
      </c>
      <c r="J848" s="1">
        <v>0</v>
      </c>
      <c r="K848" s="1">
        <v>232</v>
      </c>
      <c r="L848" s="1">
        <v>0</v>
      </c>
      <c r="M848" s="1">
        <v>0</v>
      </c>
      <c r="N848" s="1">
        <v>0</v>
      </c>
      <c r="O848" s="1">
        <v>0</v>
      </c>
      <c r="P848" s="1">
        <v>0</v>
      </c>
      <c r="Q848" s="1">
        <v>232</v>
      </c>
      <c r="R848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848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848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848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849" spans="1:21">
      <c r="A849" t="s">
        <v>19</v>
      </c>
      <c r="B849" t="s">
        <v>870</v>
      </c>
      <c r="C849" t="s">
        <v>1944</v>
      </c>
      <c r="D849" t="s">
        <v>2792</v>
      </c>
      <c r="E849" s="1">
        <v>110</v>
      </c>
      <c r="F849" s="1">
        <v>110</v>
      </c>
      <c r="G849" s="1">
        <v>0</v>
      </c>
      <c r="H849" s="1">
        <v>0</v>
      </c>
      <c r="I849" s="1">
        <v>0</v>
      </c>
      <c r="J849" s="1">
        <v>0</v>
      </c>
      <c r="K849" s="1">
        <v>0</v>
      </c>
      <c r="L849" s="1">
        <v>110</v>
      </c>
      <c r="M849" s="1">
        <v>0</v>
      </c>
      <c r="N849" s="1">
        <v>0</v>
      </c>
      <c r="O849" s="1">
        <v>0</v>
      </c>
      <c r="P849" s="1">
        <v>0</v>
      </c>
      <c r="Q849" s="1">
        <v>0</v>
      </c>
      <c r="R849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849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849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849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850" spans="1:21">
      <c r="A850" t="s">
        <v>19</v>
      </c>
      <c r="B850" t="s">
        <v>871</v>
      </c>
      <c r="C850" t="s">
        <v>1945</v>
      </c>
      <c r="D850" t="s">
        <v>2793</v>
      </c>
      <c r="E850" s="1">
        <v>151</v>
      </c>
      <c r="F850" s="1">
        <v>147</v>
      </c>
      <c r="G850" s="1">
        <v>4</v>
      </c>
      <c r="H850" s="1">
        <v>0</v>
      </c>
      <c r="I850" s="1">
        <v>0</v>
      </c>
      <c r="J850" s="1">
        <v>0</v>
      </c>
      <c r="K850" s="1">
        <v>0</v>
      </c>
      <c r="L850" s="1">
        <v>0</v>
      </c>
      <c r="M850" s="1">
        <v>0</v>
      </c>
      <c r="N850" s="1">
        <v>0</v>
      </c>
      <c r="O850" s="1">
        <v>0</v>
      </c>
      <c r="P850" s="1">
        <v>151</v>
      </c>
      <c r="Q850" s="1">
        <v>0</v>
      </c>
      <c r="R850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850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850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850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851" spans="1:21">
      <c r="A851" t="s">
        <v>19</v>
      </c>
      <c r="B851" t="s">
        <v>872</v>
      </c>
      <c r="C851" t="s">
        <v>1947</v>
      </c>
      <c r="D851" t="s">
        <v>2794</v>
      </c>
      <c r="E851" s="1">
        <v>70</v>
      </c>
      <c r="F851" s="1">
        <v>70</v>
      </c>
      <c r="G851" s="1">
        <v>0</v>
      </c>
      <c r="H851" s="1">
        <v>0</v>
      </c>
      <c r="I851" s="1">
        <v>0</v>
      </c>
      <c r="J851" s="1">
        <v>0</v>
      </c>
      <c r="K851" s="1">
        <v>0</v>
      </c>
      <c r="L851" s="1">
        <v>0</v>
      </c>
      <c r="M851" s="1">
        <v>0</v>
      </c>
      <c r="N851" s="1">
        <v>70</v>
      </c>
      <c r="O851" s="1">
        <v>0</v>
      </c>
      <c r="P851" s="1">
        <v>0</v>
      </c>
      <c r="Q851" s="1">
        <v>0</v>
      </c>
      <c r="R851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851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851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851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852" spans="1:21">
      <c r="A852" t="s">
        <v>19</v>
      </c>
      <c r="B852" t="s">
        <v>873</v>
      </c>
      <c r="C852" t="s">
        <v>1943</v>
      </c>
      <c r="D852" t="s">
        <v>2795</v>
      </c>
      <c r="E852" s="1">
        <v>108</v>
      </c>
      <c r="F852" s="1">
        <v>102</v>
      </c>
      <c r="G852" s="1">
        <v>6</v>
      </c>
      <c r="H852" s="1">
        <v>0</v>
      </c>
      <c r="I852" s="1">
        <v>0</v>
      </c>
      <c r="J852" s="1">
        <v>0</v>
      </c>
      <c r="K852" s="1">
        <v>0</v>
      </c>
      <c r="L852" s="1">
        <v>0</v>
      </c>
      <c r="M852" s="1">
        <v>0</v>
      </c>
      <c r="N852" s="1">
        <v>108</v>
      </c>
      <c r="O852" s="1">
        <v>0</v>
      </c>
      <c r="P852" s="1">
        <v>0</v>
      </c>
      <c r="Q852" s="1">
        <v>0</v>
      </c>
      <c r="R852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852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852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852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853" spans="1:21">
      <c r="A853" t="s">
        <v>19</v>
      </c>
      <c r="B853" t="s">
        <v>874</v>
      </c>
      <c r="C853" t="s">
        <v>1945</v>
      </c>
      <c r="D853" t="s">
        <v>2796</v>
      </c>
      <c r="E853" s="1">
        <v>160</v>
      </c>
      <c r="F853" s="1">
        <v>158</v>
      </c>
      <c r="G853" s="1">
        <v>2</v>
      </c>
      <c r="H853" s="1">
        <v>0</v>
      </c>
      <c r="I853" s="1">
        <v>0</v>
      </c>
      <c r="J853" s="1">
        <v>0</v>
      </c>
      <c r="K853" s="1">
        <v>0</v>
      </c>
      <c r="L853" s="1">
        <v>0</v>
      </c>
      <c r="M853" s="1">
        <v>0</v>
      </c>
      <c r="N853" s="1">
        <v>0</v>
      </c>
      <c r="O853" s="1">
        <v>0</v>
      </c>
      <c r="P853" s="1">
        <v>160</v>
      </c>
      <c r="Q853" s="1">
        <v>0</v>
      </c>
      <c r="R853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853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853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853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854" spans="1:21">
      <c r="A854" t="s">
        <v>19</v>
      </c>
      <c r="B854" t="s">
        <v>875</v>
      </c>
      <c r="C854" t="s">
        <v>1945</v>
      </c>
      <c r="D854" t="s">
        <v>2116</v>
      </c>
      <c r="E854" s="1">
        <v>80</v>
      </c>
      <c r="F854" s="1">
        <v>77</v>
      </c>
      <c r="G854" s="1">
        <v>3</v>
      </c>
      <c r="H854" s="1">
        <v>0</v>
      </c>
      <c r="I854" s="1">
        <v>0</v>
      </c>
      <c r="J854" s="1">
        <v>0</v>
      </c>
      <c r="K854" s="1">
        <v>0</v>
      </c>
      <c r="L854" s="1">
        <v>80</v>
      </c>
      <c r="M854" s="1">
        <v>0</v>
      </c>
      <c r="N854" s="1">
        <v>0</v>
      </c>
      <c r="O854" s="1">
        <v>0</v>
      </c>
      <c r="P854" s="1">
        <v>0</v>
      </c>
      <c r="Q854" s="1">
        <v>0</v>
      </c>
      <c r="R854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854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854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854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855" spans="1:21">
      <c r="A855" t="s">
        <v>19</v>
      </c>
      <c r="B855" t="s">
        <v>876</v>
      </c>
      <c r="C855" t="s">
        <v>1945</v>
      </c>
      <c r="D855" t="s">
        <v>2797</v>
      </c>
      <c r="E855" s="1">
        <v>60</v>
      </c>
      <c r="F855" s="1">
        <v>60</v>
      </c>
      <c r="G855" s="1">
        <v>0</v>
      </c>
      <c r="H855" s="1">
        <v>0</v>
      </c>
      <c r="I855" s="1">
        <v>0</v>
      </c>
      <c r="J855" s="1">
        <v>0</v>
      </c>
      <c r="K855" s="1">
        <v>60</v>
      </c>
      <c r="L855" s="1">
        <v>0</v>
      </c>
      <c r="M855" s="1">
        <v>0</v>
      </c>
      <c r="N855" s="1">
        <v>0</v>
      </c>
      <c r="O855" s="1">
        <v>0</v>
      </c>
      <c r="P855" s="1">
        <v>0</v>
      </c>
      <c r="Q855" s="1">
        <v>60</v>
      </c>
      <c r="R855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855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855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855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856" spans="1:21">
      <c r="A856" t="s">
        <v>19</v>
      </c>
      <c r="B856" t="s">
        <v>877</v>
      </c>
      <c r="C856" t="s">
        <v>1941</v>
      </c>
      <c r="D856" t="s">
        <v>2798</v>
      </c>
      <c r="E856" s="1">
        <v>110</v>
      </c>
      <c r="F856" s="1">
        <v>89</v>
      </c>
      <c r="G856" s="1">
        <v>0</v>
      </c>
      <c r="H856" s="1">
        <v>6</v>
      </c>
      <c r="I856" s="1">
        <v>15</v>
      </c>
      <c r="J856" s="1">
        <v>0</v>
      </c>
      <c r="K856" s="1">
        <v>110</v>
      </c>
      <c r="L856" s="1">
        <v>0</v>
      </c>
      <c r="M856" s="1">
        <v>0</v>
      </c>
      <c r="N856" s="1">
        <v>0</v>
      </c>
      <c r="O856" s="1">
        <v>0</v>
      </c>
      <c r="P856" s="1">
        <v>0</v>
      </c>
      <c r="Q856" s="1">
        <v>110</v>
      </c>
      <c r="R856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856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856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856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857" spans="1:21">
      <c r="A857" t="s">
        <v>19</v>
      </c>
      <c r="B857" t="s">
        <v>878</v>
      </c>
      <c r="C857" t="s">
        <v>1945</v>
      </c>
      <c r="D857" t="s">
        <v>2799</v>
      </c>
      <c r="E857" s="1">
        <v>109</v>
      </c>
      <c r="F857" s="1">
        <v>107</v>
      </c>
      <c r="G857" s="1">
        <v>2</v>
      </c>
      <c r="H857" s="1">
        <v>0</v>
      </c>
      <c r="I857" s="1">
        <v>0</v>
      </c>
      <c r="J857" s="1">
        <v>0</v>
      </c>
      <c r="K857" s="1">
        <v>0</v>
      </c>
      <c r="L857" s="1">
        <v>0</v>
      </c>
      <c r="M857" s="1">
        <v>0</v>
      </c>
      <c r="N857" s="1">
        <v>109</v>
      </c>
      <c r="O857" s="1">
        <v>0</v>
      </c>
      <c r="P857" s="1">
        <v>0</v>
      </c>
      <c r="Q857" s="1">
        <v>0</v>
      </c>
      <c r="R857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857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857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857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858" spans="1:21">
      <c r="A858" t="s">
        <v>19</v>
      </c>
      <c r="B858" t="s">
        <v>879</v>
      </c>
      <c r="C858" t="s">
        <v>1946</v>
      </c>
      <c r="D858" t="s">
        <v>2800</v>
      </c>
      <c r="E858" s="1">
        <v>24</v>
      </c>
      <c r="F858" s="1">
        <v>24</v>
      </c>
      <c r="G858" s="1">
        <v>0</v>
      </c>
      <c r="H858" s="1">
        <v>0</v>
      </c>
      <c r="I858" s="1">
        <v>0</v>
      </c>
      <c r="J858" s="1">
        <v>0</v>
      </c>
      <c r="K858" s="1">
        <v>24</v>
      </c>
      <c r="L858" s="1">
        <v>0</v>
      </c>
      <c r="M858" s="1">
        <v>0</v>
      </c>
      <c r="N858" s="1">
        <v>0</v>
      </c>
      <c r="O858" s="1">
        <v>0</v>
      </c>
      <c r="P858" s="1">
        <v>0</v>
      </c>
      <c r="Q858" s="1">
        <v>24</v>
      </c>
      <c r="R858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858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858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858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859" spans="1:21">
      <c r="A859" t="s">
        <v>19</v>
      </c>
      <c r="B859" t="s">
        <v>880</v>
      </c>
      <c r="C859" t="s">
        <v>1937</v>
      </c>
      <c r="D859" t="s">
        <v>2541</v>
      </c>
      <c r="E859" s="1">
        <v>84</v>
      </c>
      <c r="F859" s="1">
        <v>84</v>
      </c>
      <c r="G859" s="1">
        <v>0</v>
      </c>
      <c r="H859" s="1">
        <v>0</v>
      </c>
      <c r="I859" s="1">
        <v>0</v>
      </c>
      <c r="J859" s="1">
        <v>0</v>
      </c>
      <c r="K859" s="1">
        <v>84</v>
      </c>
      <c r="L859" s="1">
        <v>0</v>
      </c>
      <c r="M859" s="1">
        <v>0</v>
      </c>
      <c r="N859" s="1">
        <v>0</v>
      </c>
      <c r="O859" s="1">
        <v>0</v>
      </c>
      <c r="P859" s="1">
        <v>0</v>
      </c>
      <c r="Q859" s="1">
        <v>84</v>
      </c>
      <c r="R859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859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859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859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860" spans="1:21">
      <c r="A860" t="s">
        <v>19</v>
      </c>
      <c r="B860" t="s">
        <v>881</v>
      </c>
      <c r="C860" t="s">
        <v>1952</v>
      </c>
      <c r="D860" t="s">
        <v>2801</v>
      </c>
      <c r="E860" s="1">
        <v>164</v>
      </c>
      <c r="F860" s="1">
        <v>164</v>
      </c>
      <c r="G860" s="1">
        <v>0</v>
      </c>
      <c r="H860" s="1">
        <v>0</v>
      </c>
      <c r="I860" s="1">
        <v>0</v>
      </c>
      <c r="J860" s="1">
        <v>0</v>
      </c>
      <c r="K860" s="1">
        <v>0</v>
      </c>
      <c r="L860" s="1">
        <v>0</v>
      </c>
      <c r="M860" s="1">
        <v>0</v>
      </c>
      <c r="N860" s="1">
        <v>0</v>
      </c>
      <c r="O860" s="1">
        <v>0</v>
      </c>
      <c r="P860" s="1">
        <v>164</v>
      </c>
      <c r="Q860" s="1">
        <v>0</v>
      </c>
      <c r="R860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860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860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860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861" spans="1:21">
      <c r="A861" t="s">
        <v>19</v>
      </c>
      <c r="B861" t="s">
        <v>882</v>
      </c>
      <c r="C861" t="s">
        <v>1942</v>
      </c>
      <c r="D861" t="s">
        <v>2802</v>
      </c>
      <c r="E861" s="1">
        <v>260</v>
      </c>
      <c r="F861" s="1">
        <v>255</v>
      </c>
      <c r="G861" s="1">
        <v>0</v>
      </c>
      <c r="H861" s="1">
        <v>0</v>
      </c>
      <c r="I861" s="1">
        <v>0</v>
      </c>
      <c r="J861" s="1">
        <v>5</v>
      </c>
      <c r="K861" s="1">
        <v>260</v>
      </c>
      <c r="L861" s="1">
        <v>0</v>
      </c>
      <c r="M861" s="1">
        <v>0</v>
      </c>
      <c r="N861" s="1">
        <v>0</v>
      </c>
      <c r="O861" s="1">
        <v>0</v>
      </c>
      <c r="P861" s="1">
        <v>0</v>
      </c>
      <c r="Q861" s="1">
        <v>260</v>
      </c>
      <c r="R861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861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861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861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862" spans="1:21">
      <c r="A862" t="s">
        <v>19</v>
      </c>
      <c r="B862" t="s">
        <v>883</v>
      </c>
      <c r="C862" t="s">
        <v>1941</v>
      </c>
      <c r="D862" t="s">
        <v>2803</v>
      </c>
      <c r="E862" s="1">
        <v>12</v>
      </c>
      <c r="F862" s="1">
        <v>12</v>
      </c>
      <c r="G862" s="1">
        <v>0</v>
      </c>
      <c r="H862" s="1">
        <v>0</v>
      </c>
      <c r="I862" s="1">
        <v>0</v>
      </c>
      <c r="J862" s="1">
        <v>0</v>
      </c>
      <c r="K862" s="1">
        <v>0</v>
      </c>
      <c r="L862" s="1">
        <v>12</v>
      </c>
      <c r="M862" s="1">
        <v>0</v>
      </c>
      <c r="N862" s="1">
        <v>0</v>
      </c>
      <c r="O862" s="1">
        <v>0</v>
      </c>
      <c r="P862" s="1">
        <v>0</v>
      </c>
      <c r="Q862" s="1">
        <v>0</v>
      </c>
      <c r="R862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862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862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862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863" spans="1:21">
      <c r="A863" t="s">
        <v>19</v>
      </c>
      <c r="B863" t="s">
        <v>884</v>
      </c>
      <c r="C863" t="s">
        <v>1941</v>
      </c>
      <c r="D863" t="s">
        <v>2804</v>
      </c>
      <c r="E863" s="1">
        <v>100</v>
      </c>
      <c r="F863" s="1">
        <v>91</v>
      </c>
      <c r="G863" s="1">
        <v>0</v>
      </c>
      <c r="H863" s="1">
        <v>0</v>
      </c>
      <c r="I863" s="1">
        <v>9</v>
      </c>
      <c r="J863" s="1">
        <v>0</v>
      </c>
      <c r="K863" s="1">
        <v>0</v>
      </c>
      <c r="L863" s="1">
        <v>0</v>
      </c>
      <c r="M863" s="1">
        <v>100</v>
      </c>
      <c r="N863" s="1">
        <v>0</v>
      </c>
      <c r="O863" s="1">
        <v>0</v>
      </c>
      <c r="P863" s="1">
        <v>0</v>
      </c>
      <c r="Q863" s="1">
        <v>0</v>
      </c>
      <c r="R863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863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863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863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864" spans="1:21">
      <c r="A864" t="s">
        <v>19</v>
      </c>
      <c r="B864" t="s">
        <v>885</v>
      </c>
      <c r="C864" t="s">
        <v>1943</v>
      </c>
      <c r="D864" t="s">
        <v>2805</v>
      </c>
      <c r="E864" s="1">
        <v>152</v>
      </c>
      <c r="F864" s="1">
        <v>152</v>
      </c>
      <c r="G864" s="1">
        <v>0</v>
      </c>
      <c r="H864" s="1">
        <v>0</v>
      </c>
      <c r="I864" s="1">
        <v>0</v>
      </c>
      <c r="J864" s="1">
        <v>0</v>
      </c>
      <c r="K864" s="1">
        <v>152</v>
      </c>
      <c r="L864" s="1">
        <v>0</v>
      </c>
      <c r="M864" s="1">
        <v>0</v>
      </c>
      <c r="N864" s="1">
        <v>0</v>
      </c>
      <c r="O864" s="1">
        <v>0</v>
      </c>
      <c r="P864" s="1">
        <v>0</v>
      </c>
      <c r="Q864" s="1">
        <v>152</v>
      </c>
      <c r="R864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864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864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864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865" spans="1:21">
      <c r="A865" t="s">
        <v>19</v>
      </c>
      <c r="B865" t="s">
        <v>886</v>
      </c>
      <c r="C865" t="s">
        <v>1943</v>
      </c>
      <c r="D865" t="s">
        <v>2806</v>
      </c>
      <c r="E865" s="1">
        <v>79</v>
      </c>
      <c r="F865" s="1">
        <v>79</v>
      </c>
      <c r="G865" s="1">
        <v>0</v>
      </c>
      <c r="H865" s="1">
        <v>0</v>
      </c>
      <c r="I865" s="1">
        <v>0</v>
      </c>
      <c r="J865" s="1">
        <v>0</v>
      </c>
      <c r="K865" s="1">
        <v>0</v>
      </c>
      <c r="L865" s="1">
        <v>0</v>
      </c>
      <c r="M865" s="1">
        <v>0</v>
      </c>
      <c r="N865" s="1">
        <v>0</v>
      </c>
      <c r="O865" s="1">
        <v>79</v>
      </c>
      <c r="P865" s="1">
        <v>0</v>
      </c>
      <c r="Q865" s="1">
        <v>0</v>
      </c>
      <c r="R865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865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865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865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866" spans="1:21">
      <c r="A866" t="s">
        <v>19</v>
      </c>
      <c r="B866" t="s">
        <v>887</v>
      </c>
      <c r="C866" t="s">
        <v>1937</v>
      </c>
      <c r="D866" t="s">
        <v>2807</v>
      </c>
      <c r="E866" s="1">
        <v>120</v>
      </c>
      <c r="F866" s="1">
        <v>103</v>
      </c>
      <c r="G866" s="1">
        <v>17</v>
      </c>
      <c r="H866" s="1">
        <v>0</v>
      </c>
      <c r="I866" s="1">
        <v>0</v>
      </c>
      <c r="J866" s="1">
        <v>0</v>
      </c>
      <c r="K866" s="1">
        <v>0</v>
      </c>
      <c r="L866" s="1">
        <v>0</v>
      </c>
      <c r="M866" s="1">
        <v>0</v>
      </c>
      <c r="N866" s="1">
        <v>120</v>
      </c>
      <c r="O866" s="1">
        <v>0</v>
      </c>
      <c r="P866" s="1">
        <v>0</v>
      </c>
      <c r="Q866" s="1">
        <v>0</v>
      </c>
      <c r="R866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866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866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866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867" spans="1:21">
      <c r="A867" t="s">
        <v>19</v>
      </c>
      <c r="B867" t="s">
        <v>888</v>
      </c>
      <c r="C867" t="s">
        <v>1943</v>
      </c>
      <c r="D867" t="s">
        <v>2808</v>
      </c>
      <c r="E867" s="1">
        <v>80</v>
      </c>
      <c r="F867" s="1">
        <v>80</v>
      </c>
      <c r="G867" s="1">
        <v>0</v>
      </c>
      <c r="H867" s="1">
        <v>0</v>
      </c>
      <c r="I867" s="1">
        <v>0</v>
      </c>
      <c r="J867" s="1">
        <v>0</v>
      </c>
      <c r="K867" s="1">
        <v>0</v>
      </c>
      <c r="L867" s="1">
        <v>0</v>
      </c>
      <c r="M867" s="1">
        <v>80</v>
      </c>
      <c r="N867" s="1">
        <v>0</v>
      </c>
      <c r="O867" s="1">
        <v>0</v>
      </c>
      <c r="P867" s="1">
        <v>0</v>
      </c>
      <c r="Q867" s="1">
        <v>0</v>
      </c>
      <c r="R867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867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867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867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868" spans="1:21">
      <c r="A868" t="s">
        <v>19</v>
      </c>
      <c r="B868" t="s">
        <v>889</v>
      </c>
      <c r="C868" t="s">
        <v>1952</v>
      </c>
      <c r="D868" t="s">
        <v>2809</v>
      </c>
      <c r="E868" s="1">
        <v>70</v>
      </c>
      <c r="F868" s="1">
        <v>67</v>
      </c>
      <c r="G868" s="1">
        <v>3</v>
      </c>
      <c r="H868" s="1">
        <v>0</v>
      </c>
      <c r="I868" s="1">
        <v>0</v>
      </c>
      <c r="J868" s="1">
        <v>0</v>
      </c>
      <c r="K868" s="1">
        <v>0</v>
      </c>
      <c r="L868" s="1">
        <v>70</v>
      </c>
      <c r="M868" s="1">
        <v>0</v>
      </c>
      <c r="N868" s="1">
        <v>0</v>
      </c>
      <c r="O868" s="1">
        <v>0</v>
      </c>
      <c r="P868" s="1">
        <v>0</v>
      </c>
      <c r="Q868" s="1">
        <v>0</v>
      </c>
      <c r="R868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868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868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868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869" spans="1:21">
      <c r="A869" t="s">
        <v>19</v>
      </c>
      <c r="B869" t="s">
        <v>890</v>
      </c>
      <c r="C869" t="s">
        <v>1941</v>
      </c>
      <c r="D869" t="s">
        <v>2399</v>
      </c>
      <c r="E869" s="1">
        <v>175</v>
      </c>
      <c r="F869" s="1">
        <v>173</v>
      </c>
      <c r="G869" s="1">
        <v>2</v>
      </c>
      <c r="H869" s="1">
        <v>0</v>
      </c>
      <c r="I869" s="1">
        <v>0</v>
      </c>
      <c r="J869" s="1">
        <v>0</v>
      </c>
      <c r="K869" s="1">
        <v>0</v>
      </c>
      <c r="L869" s="1">
        <v>0</v>
      </c>
      <c r="M869" s="1">
        <v>175</v>
      </c>
      <c r="N869" s="1">
        <v>0</v>
      </c>
      <c r="O869" s="1">
        <v>0</v>
      </c>
      <c r="P869" s="1">
        <v>0</v>
      </c>
      <c r="Q869" s="1">
        <v>0</v>
      </c>
      <c r="R869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869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869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869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870" spans="1:21">
      <c r="A870" t="s">
        <v>19</v>
      </c>
      <c r="B870" t="s">
        <v>891</v>
      </c>
      <c r="C870" t="s">
        <v>1942</v>
      </c>
      <c r="D870" t="s">
        <v>2810</v>
      </c>
      <c r="E870" s="1">
        <v>153</v>
      </c>
      <c r="F870" s="1">
        <v>153</v>
      </c>
      <c r="G870" s="1">
        <v>0</v>
      </c>
      <c r="H870" s="1">
        <v>0</v>
      </c>
      <c r="I870" s="1">
        <v>0</v>
      </c>
      <c r="J870" s="1">
        <v>0</v>
      </c>
      <c r="K870" s="1">
        <v>153</v>
      </c>
      <c r="L870" s="1">
        <v>0</v>
      </c>
      <c r="M870" s="1">
        <v>0</v>
      </c>
      <c r="N870" s="1">
        <v>0</v>
      </c>
      <c r="O870" s="1">
        <v>0</v>
      </c>
      <c r="P870" s="1">
        <v>0</v>
      </c>
      <c r="Q870" s="1">
        <v>153</v>
      </c>
      <c r="R870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870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870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870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871" spans="1:21">
      <c r="A871" t="s">
        <v>19</v>
      </c>
      <c r="B871" t="s">
        <v>892</v>
      </c>
      <c r="C871" t="s">
        <v>1943</v>
      </c>
      <c r="D871" t="s">
        <v>2811</v>
      </c>
      <c r="E871" s="1">
        <v>90</v>
      </c>
      <c r="F871" s="1">
        <v>86</v>
      </c>
      <c r="G871" s="1">
        <v>4</v>
      </c>
      <c r="H871" s="1">
        <v>0</v>
      </c>
      <c r="I871" s="1">
        <v>0</v>
      </c>
      <c r="J871" s="1">
        <v>0</v>
      </c>
      <c r="K871" s="1">
        <v>0</v>
      </c>
      <c r="L871" s="1">
        <v>0</v>
      </c>
      <c r="M871" s="1">
        <v>0</v>
      </c>
      <c r="N871" s="1">
        <v>0</v>
      </c>
      <c r="O871" s="1">
        <v>90</v>
      </c>
      <c r="P871" s="1">
        <v>0</v>
      </c>
      <c r="Q871" s="1">
        <v>0</v>
      </c>
      <c r="R871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871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871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871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872" spans="1:21">
      <c r="A872" t="s">
        <v>19</v>
      </c>
      <c r="B872" t="s">
        <v>893</v>
      </c>
      <c r="C872" t="s">
        <v>1941</v>
      </c>
      <c r="D872" t="s">
        <v>2812</v>
      </c>
      <c r="E872" s="1">
        <v>70</v>
      </c>
      <c r="F872" s="1">
        <v>70</v>
      </c>
      <c r="G872" s="1">
        <v>0</v>
      </c>
      <c r="H872" s="1">
        <v>0</v>
      </c>
      <c r="I872" s="1">
        <v>0</v>
      </c>
      <c r="J872" s="1">
        <v>0</v>
      </c>
      <c r="K872" s="1">
        <v>70</v>
      </c>
      <c r="L872" s="1">
        <v>0</v>
      </c>
      <c r="M872" s="1">
        <v>0</v>
      </c>
      <c r="N872" s="1">
        <v>0</v>
      </c>
      <c r="O872" s="1">
        <v>0</v>
      </c>
      <c r="P872" s="1">
        <v>0</v>
      </c>
      <c r="Q872" s="1">
        <v>70</v>
      </c>
      <c r="R872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872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872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872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873" spans="1:21">
      <c r="A873" t="s">
        <v>19</v>
      </c>
      <c r="B873" t="s">
        <v>894</v>
      </c>
      <c r="C873" t="s">
        <v>1951</v>
      </c>
      <c r="D873" t="s">
        <v>2813</v>
      </c>
      <c r="E873" s="1">
        <v>115</v>
      </c>
      <c r="F873" s="1">
        <v>115</v>
      </c>
      <c r="G873" s="1">
        <v>0</v>
      </c>
      <c r="H873" s="1">
        <v>0</v>
      </c>
      <c r="I873" s="1">
        <v>0</v>
      </c>
      <c r="J873" s="1">
        <v>0</v>
      </c>
      <c r="K873" s="1">
        <v>0</v>
      </c>
      <c r="L873" s="1">
        <v>0</v>
      </c>
      <c r="M873" s="1">
        <v>115</v>
      </c>
      <c r="N873" s="1">
        <v>0</v>
      </c>
      <c r="O873" s="1">
        <v>0</v>
      </c>
      <c r="P873" s="1">
        <v>0</v>
      </c>
      <c r="Q873" s="1">
        <v>0</v>
      </c>
      <c r="R873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873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873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873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874" spans="1:21">
      <c r="A874" t="s">
        <v>19</v>
      </c>
      <c r="B874" t="s">
        <v>895</v>
      </c>
      <c r="C874" t="s">
        <v>1954</v>
      </c>
      <c r="D874" t="s">
        <v>2814</v>
      </c>
      <c r="E874" s="1">
        <v>50</v>
      </c>
      <c r="F874" s="1">
        <v>6</v>
      </c>
      <c r="G874" s="1">
        <v>0</v>
      </c>
      <c r="H874" s="1">
        <v>0</v>
      </c>
      <c r="I874" s="1">
        <v>0</v>
      </c>
      <c r="J874" s="1">
        <v>44</v>
      </c>
      <c r="K874" s="1">
        <v>0</v>
      </c>
      <c r="L874" s="1">
        <v>50</v>
      </c>
      <c r="M874" s="1">
        <v>0</v>
      </c>
      <c r="N874" s="1">
        <v>0</v>
      </c>
      <c r="O874" s="1">
        <v>0</v>
      </c>
      <c r="P874" s="1">
        <v>0</v>
      </c>
      <c r="Q874" s="1">
        <v>0</v>
      </c>
      <c r="R874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874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874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874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875" spans="1:21">
      <c r="A875" t="s">
        <v>19</v>
      </c>
      <c r="B875" t="s">
        <v>896</v>
      </c>
      <c r="C875" t="s">
        <v>1941</v>
      </c>
      <c r="D875" t="s">
        <v>2512</v>
      </c>
      <c r="E875" s="1">
        <v>101</v>
      </c>
      <c r="F875" s="1">
        <v>101</v>
      </c>
      <c r="G875" s="1">
        <v>0</v>
      </c>
      <c r="H875" s="1">
        <v>0</v>
      </c>
      <c r="I875" s="1">
        <v>0</v>
      </c>
      <c r="J875" s="1">
        <v>0</v>
      </c>
      <c r="K875" s="1">
        <v>101</v>
      </c>
      <c r="L875" s="1">
        <v>0</v>
      </c>
      <c r="M875" s="1">
        <v>0</v>
      </c>
      <c r="N875" s="1">
        <v>0</v>
      </c>
      <c r="O875" s="1">
        <v>0</v>
      </c>
      <c r="P875" s="1">
        <v>0</v>
      </c>
      <c r="Q875" s="1">
        <v>101</v>
      </c>
      <c r="R875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875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875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875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876" spans="1:21">
      <c r="A876" t="s">
        <v>19</v>
      </c>
      <c r="B876" t="s">
        <v>897</v>
      </c>
      <c r="C876" t="s">
        <v>1949</v>
      </c>
      <c r="D876" t="s">
        <v>2815</v>
      </c>
      <c r="E876" s="1">
        <v>136</v>
      </c>
      <c r="F876" s="1">
        <v>136</v>
      </c>
      <c r="G876" s="1">
        <v>0</v>
      </c>
      <c r="H876" s="1">
        <v>0</v>
      </c>
      <c r="I876" s="1">
        <v>0</v>
      </c>
      <c r="J876" s="1">
        <v>0</v>
      </c>
      <c r="K876" s="1">
        <v>0</v>
      </c>
      <c r="L876" s="1">
        <v>0</v>
      </c>
      <c r="M876" s="1">
        <v>0</v>
      </c>
      <c r="N876" s="1">
        <v>0</v>
      </c>
      <c r="O876" s="1">
        <v>0</v>
      </c>
      <c r="P876" s="1">
        <v>136</v>
      </c>
      <c r="Q876" s="1">
        <v>0</v>
      </c>
      <c r="R876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876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876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876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877" spans="1:21">
      <c r="A877" t="s">
        <v>19</v>
      </c>
      <c r="B877" t="s">
        <v>898</v>
      </c>
      <c r="C877" t="s">
        <v>1945</v>
      </c>
      <c r="D877" t="s">
        <v>2816</v>
      </c>
      <c r="E877" s="1">
        <v>312</v>
      </c>
      <c r="F877" s="1">
        <v>312</v>
      </c>
      <c r="G877" s="1">
        <v>0</v>
      </c>
      <c r="H877" s="1">
        <v>0</v>
      </c>
      <c r="I877" s="1">
        <v>0</v>
      </c>
      <c r="J877" s="1">
        <v>0</v>
      </c>
      <c r="K877" s="1">
        <v>0</v>
      </c>
      <c r="L877" s="1">
        <v>0</v>
      </c>
      <c r="M877" s="1">
        <v>0</v>
      </c>
      <c r="N877" s="1">
        <v>0</v>
      </c>
      <c r="O877" s="1">
        <v>0</v>
      </c>
      <c r="P877" s="1">
        <v>312</v>
      </c>
      <c r="Q877" s="1">
        <v>0</v>
      </c>
      <c r="R877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877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877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877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878" spans="1:21">
      <c r="A878" t="s">
        <v>19</v>
      </c>
      <c r="B878" t="s">
        <v>899</v>
      </c>
      <c r="C878" t="s">
        <v>1949</v>
      </c>
      <c r="D878" t="s">
        <v>2817</v>
      </c>
      <c r="E878" s="1">
        <v>69</v>
      </c>
      <c r="F878" s="1">
        <v>64</v>
      </c>
      <c r="G878" s="1">
        <v>5</v>
      </c>
      <c r="H878" s="1">
        <v>0</v>
      </c>
      <c r="I878" s="1">
        <v>0</v>
      </c>
      <c r="J878" s="1">
        <v>0</v>
      </c>
      <c r="K878" s="1">
        <v>0</v>
      </c>
      <c r="L878" s="1">
        <v>66</v>
      </c>
      <c r="M878" s="1">
        <v>3</v>
      </c>
      <c r="N878" s="1">
        <v>0</v>
      </c>
      <c r="O878" s="1">
        <v>0</v>
      </c>
      <c r="P878" s="1">
        <v>0</v>
      </c>
      <c r="Q878" s="1">
        <v>0</v>
      </c>
      <c r="R878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878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878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878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879" spans="1:21">
      <c r="A879" t="s">
        <v>19</v>
      </c>
      <c r="B879" t="s">
        <v>900</v>
      </c>
      <c r="C879" t="s">
        <v>1947</v>
      </c>
      <c r="D879" t="s">
        <v>2818</v>
      </c>
      <c r="E879" s="1">
        <v>50</v>
      </c>
      <c r="F879" s="1">
        <v>50</v>
      </c>
      <c r="G879" s="1">
        <v>0</v>
      </c>
      <c r="H879" s="1">
        <v>0</v>
      </c>
      <c r="I879" s="1">
        <v>0</v>
      </c>
      <c r="J879" s="1">
        <v>0</v>
      </c>
      <c r="K879" s="1">
        <v>0</v>
      </c>
      <c r="L879" s="1">
        <v>0</v>
      </c>
      <c r="M879" s="1">
        <v>50</v>
      </c>
      <c r="N879" s="1">
        <v>0</v>
      </c>
      <c r="O879" s="1">
        <v>0</v>
      </c>
      <c r="P879" s="1">
        <v>0</v>
      </c>
      <c r="Q879" s="1">
        <v>0</v>
      </c>
      <c r="R879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879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879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879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880" spans="1:21">
      <c r="A880" t="s">
        <v>19</v>
      </c>
      <c r="B880" t="s">
        <v>901</v>
      </c>
      <c r="C880" t="s">
        <v>1942</v>
      </c>
      <c r="D880" t="s">
        <v>2819</v>
      </c>
      <c r="E880" s="1">
        <v>84</v>
      </c>
      <c r="F880" s="1">
        <v>84</v>
      </c>
      <c r="G880" s="1">
        <v>0</v>
      </c>
      <c r="H880" s="1">
        <v>0</v>
      </c>
      <c r="I880" s="1">
        <v>0</v>
      </c>
      <c r="J880" s="1">
        <v>0</v>
      </c>
      <c r="K880" s="1">
        <v>0</v>
      </c>
      <c r="L880" s="1">
        <v>0</v>
      </c>
      <c r="M880" s="1">
        <v>84</v>
      </c>
      <c r="N880" s="1">
        <v>0</v>
      </c>
      <c r="O880" s="1">
        <v>0</v>
      </c>
      <c r="P880" s="1">
        <v>0</v>
      </c>
      <c r="Q880" s="1">
        <v>0</v>
      </c>
      <c r="R880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880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880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880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881" spans="1:21">
      <c r="A881" t="s">
        <v>19</v>
      </c>
      <c r="B881" t="s">
        <v>902</v>
      </c>
      <c r="C881" t="s">
        <v>1948</v>
      </c>
      <c r="D881" t="s">
        <v>2820</v>
      </c>
      <c r="E881" s="1">
        <v>54</v>
      </c>
      <c r="F881" s="1">
        <v>54</v>
      </c>
      <c r="G881" s="1">
        <v>0</v>
      </c>
      <c r="H881" s="1">
        <v>0</v>
      </c>
      <c r="I881" s="1">
        <v>0</v>
      </c>
      <c r="J881" s="1">
        <v>0</v>
      </c>
      <c r="K881" s="1">
        <v>54</v>
      </c>
      <c r="L881" s="1">
        <v>0</v>
      </c>
      <c r="M881" s="1">
        <v>0</v>
      </c>
      <c r="N881" s="1">
        <v>0</v>
      </c>
      <c r="O881" s="1">
        <v>0</v>
      </c>
      <c r="P881" s="1">
        <v>0</v>
      </c>
      <c r="Q881" s="1">
        <v>54</v>
      </c>
      <c r="R881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881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881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881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882" spans="1:21">
      <c r="A882" t="s">
        <v>19</v>
      </c>
      <c r="B882" t="s">
        <v>903</v>
      </c>
      <c r="C882" t="s">
        <v>1937</v>
      </c>
      <c r="D882" t="s">
        <v>2821</v>
      </c>
      <c r="E882" s="1">
        <v>120</v>
      </c>
      <c r="F882" s="1">
        <v>119</v>
      </c>
      <c r="G882" s="1">
        <v>1</v>
      </c>
      <c r="H882" s="1">
        <v>0</v>
      </c>
      <c r="I882" s="1">
        <v>0</v>
      </c>
      <c r="J882" s="1">
        <v>0</v>
      </c>
      <c r="K882" s="1">
        <v>120</v>
      </c>
      <c r="L882" s="1">
        <v>0</v>
      </c>
      <c r="M882" s="1">
        <v>0</v>
      </c>
      <c r="N882" s="1">
        <v>0</v>
      </c>
      <c r="O882" s="1">
        <v>0</v>
      </c>
      <c r="P882" s="1">
        <v>0</v>
      </c>
      <c r="Q882" s="1">
        <v>120</v>
      </c>
      <c r="R882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882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882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882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883" spans="1:21">
      <c r="A883" t="s">
        <v>19</v>
      </c>
      <c r="B883" t="s">
        <v>904</v>
      </c>
      <c r="C883" t="s">
        <v>1942</v>
      </c>
      <c r="D883" t="s">
        <v>2822</v>
      </c>
      <c r="E883" s="1">
        <v>80</v>
      </c>
      <c r="F883" s="1">
        <v>1</v>
      </c>
      <c r="G883" s="1">
        <v>0</v>
      </c>
      <c r="H883" s="1">
        <v>79</v>
      </c>
      <c r="I883" s="1">
        <v>0</v>
      </c>
      <c r="J883" s="1">
        <v>0</v>
      </c>
      <c r="K883" s="1">
        <v>80</v>
      </c>
      <c r="L883" s="1">
        <v>0</v>
      </c>
      <c r="M883" s="1">
        <v>0</v>
      </c>
      <c r="N883" s="1">
        <v>0</v>
      </c>
      <c r="O883" s="1">
        <v>0</v>
      </c>
      <c r="P883" s="1">
        <v>0</v>
      </c>
      <c r="Q883" s="1">
        <v>80</v>
      </c>
      <c r="R883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883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883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883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884" spans="1:21">
      <c r="A884" t="s">
        <v>19</v>
      </c>
      <c r="B884" t="s">
        <v>905</v>
      </c>
      <c r="C884" t="s">
        <v>1946</v>
      </c>
      <c r="D884" t="s">
        <v>2304</v>
      </c>
      <c r="E884" s="1">
        <v>70</v>
      </c>
      <c r="F884" s="1">
        <v>70</v>
      </c>
      <c r="G884" s="1">
        <v>0</v>
      </c>
      <c r="H884" s="1">
        <v>0</v>
      </c>
      <c r="I884" s="1">
        <v>0</v>
      </c>
      <c r="J884" s="1">
        <v>0</v>
      </c>
      <c r="K884" s="1">
        <v>70</v>
      </c>
      <c r="L884" s="1">
        <v>0</v>
      </c>
      <c r="M884" s="1">
        <v>0</v>
      </c>
      <c r="N884" s="1">
        <v>0</v>
      </c>
      <c r="O884" s="1">
        <v>0</v>
      </c>
      <c r="P884" s="1">
        <v>0</v>
      </c>
      <c r="Q884" s="1">
        <v>70</v>
      </c>
      <c r="R884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884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884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884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885" spans="1:21">
      <c r="A885" t="s">
        <v>19</v>
      </c>
      <c r="B885" t="s">
        <v>906</v>
      </c>
      <c r="C885" t="s">
        <v>1943</v>
      </c>
      <c r="D885" t="s">
        <v>2823</v>
      </c>
      <c r="E885" s="1">
        <v>44</v>
      </c>
      <c r="F885" s="1">
        <v>44</v>
      </c>
      <c r="G885" s="1">
        <v>0</v>
      </c>
      <c r="H885" s="1">
        <v>0</v>
      </c>
      <c r="I885" s="1">
        <v>0</v>
      </c>
      <c r="J885" s="1">
        <v>0</v>
      </c>
      <c r="K885" s="1">
        <v>44</v>
      </c>
      <c r="L885" s="1">
        <v>0</v>
      </c>
      <c r="M885" s="1">
        <v>0</v>
      </c>
      <c r="N885" s="1">
        <v>0</v>
      </c>
      <c r="O885" s="1">
        <v>0</v>
      </c>
      <c r="P885" s="1">
        <v>0</v>
      </c>
      <c r="Q885" s="1">
        <v>44</v>
      </c>
      <c r="R885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885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885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885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886" spans="1:21">
      <c r="A886" t="s">
        <v>19</v>
      </c>
      <c r="B886" t="s">
        <v>907</v>
      </c>
      <c r="C886" t="s">
        <v>1951</v>
      </c>
      <c r="D886" t="s">
        <v>2824</v>
      </c>
      <c r="E886" s="1">
        <v>47</v>
      </c>
      <c r="F886" s="1">
        <v>47</v>
      </c>
      <c r="G886" s="1">
        <v>0</v>
      </c>
      <c r="H886" s="1">
        <v>0</v>
      </c>
      <c r="I886" s="1">
        <v>0</v>
      </c>
      <c r="J886" s="1">
        <v>0</v>
      </c>
      <c r="K886" s="1">
        <v>0</v>
      </c>
      <c r="L886" s="1">
        <v>0</v>
      </c>
      <c r="M886" s="1">
        <v>0</v>
      </c>
      <c r="N886" s="1">
        <v>0</v>
      </c>
      <c r="O886" s="1">
        <v>0</v>
      </c>
      <c r="P886" s="1">
        <v>47</v>
      </c>
      <c r="Q886" s="1">
        <v>0</v>
      </c>
      <c r="R886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886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886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886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887" spans="1:21">
      <c r="A887" t="s">
        <v>19</v>
      </c>
      <c r="B887" t="s">
        <v>908</v>
      </c>
      <c r="C887" t="s">
        <v>1941</v>
      </c>
      <c r="D887" t="s">
        <v>2825</v>
      </c>
      <c r="E887" s="1">
        <v>81</v>
      </c>
      <c r="F887" s="1">
        <v>78</v>
      </c>
      <c r="G887" s="1">
        <v>3</v>
      </c>
      <c r="H887" s="1">
        <v>0</v>
      </c>
      <c r="I887" s="1">
        <v>0</v>
      </c>
      <c r="J887" s="1">
        <v>0</v>
      </c>
      <c r="K887" s="1">
        <v>0</v>
      </c>
      <c r="L887" s="1">
        <v>0</v>
      </c>
      <c r="M887" s="1">
        <v>0</v>
      </c>
      <c r="N887" s="1">
        <v>0</v>
      </c>
      <c r="O887" s="1">
        <v>81</v>
      </c>
      <c r="P887" s="1">
        <v>0</v>
      </c>
      <c r="Q887" s="1">
        <v>0</v>
      </c>
      <c r="R887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887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887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887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888" spans="1:21">
      <c r="A888" t="s">
        <v>19</v>
      </c>
      <c r="B888" t="s">
        <v>909</v>
      </c>
      <c r="C888" t="s">
        <v>1962</v>
      </c>
      <c r="D888" t="s">
        <v>2678</v>
      </c>
      <c r="E888" s="1">
        <v>144</v>
      </c>
      <c r="F888" s="1">
        <v>142</v>
      </c>
      <c r="G888" s="1">
        <v>2</v>
      </c>
      <c r="H888" s="1">
        <v>0</v>
      </c>
      <c r="I888" s="1">
        <v>0</v>
      </c>
      <c r="J888" s="1">
        <v>0</v>
      </c>
      <c r="K888" s="1">
        <v>0</v>
      </c>
      <c r="L888" s="1">
        <v>0</v>
      </c>
      <c r="M888" s="1">
        <v>0</v>
      </c>
      <c r="N888" s="1">
        <v>0</v>
      </c>
      <c r="O888" s="1">
        <v>0</v>
      </c>
      <c r="P888" s="1">
        <v>144</v>
      </c>
      <c r="Q888" s="1">
        <v>0</v>
      </c>
      <c r="R888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888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888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888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889" spans="1:21">
      <c r="A889" t="s">
        <v>19</v>
      </c>
      <c r="B889" t="s">
        <v>910</v>
      </c>
      <c r="C889" t="s">
        <v>1949</v>
      </c>
      <c r="D889" t="s">
        <v>2826</v>
      </c>
      <c r="E889" s="1">
        <v>55</v>
      </c>
      <c r="F889" s="1">
        <v>54</v>
      </c>
      <c r="G889" s="1">
        <v>1</v>
      </c>
      <c r="H889" s="1">
        <v>0</v>
      </c>
      <c r="I889" s="1">
        <v>0</v>
      </c>
      <c r="J889" s="1">
        <v>0</v>
      </c>
      <c r="K889" s="1">
        <v>0</v>
      </c>
      <c r="L889" s="1">
        <v>0</v>
      </c>
      <c r="M889" s="1">
        <v>0</v>
      </c>
      <c r="N889" s="1">
        <v>0</v>
      </c>
      <c r="O889" s="1">
        <v>0</v>
      </c>
      <c r="P889" s="1">
        <v>55</v>
      </c>
      <c r="Q889" s="1">
        <v>0</v>
      </c>
      <c r="R889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889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889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889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890" spans="1:21">
      <c r="A890" t="s">
        <v>19</v>
      </c>
      <c r="B890" t="s">
        <v>911</v>
      </c>
      <c r="C890" t="s">
        <v>1942</v>
      </c>
      <c r="D890" t="s">
        <v>2827</v>
      </c>
      <c r="E890" s="1">
        <v>280</v>
      </c>
      <c r="F890" s="1">
        <v>279</v>
      </c>
      <c r="G890" s="1">
        <v>0</v>
      </c>
      <c r="H890" s="1">
        <v>0</v>
      </c>
      <c r="I890" s="1">
        <v>0</v>
      </c>
      <c r="J890" s="1">
        <v>1</v>
      </c>
      <c r="K890" s="1">
        <v>0</v>
      </c>
      <c r="L890" s="1">
        <v>0</v>
      </c>
      <c r="M890" s="1">
        <v>0</v>
      </c>
      <c r="N890" s="1">
        <v>280</v>
      </c>
      <c r="O890" s="1">
        <v>0</v>
      </c>
      <c r="P890" s="1">
        <v>0</v>
      </c>
      <c r="Q890" s="1">
        <v>0</v>
      </c>
      <c r="R890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890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890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890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891" spans="1:21">
      <c r="A891" t="s">
        <v>19</v>
      </c>
      <c r="B891" t="s">
        <v>912</v>
      </c>
      <c r="C891" t="s">
        <v>1946</v>
      </c>
      <c r="D891" t="s">
        <v>2828</v>
      </c>
      <c r="E891" s="1">
        <v>479</v>
      </c>
      <c r="F891" s="1">
        <v>479</v>
      </c>
      <c r="G891" s="1">
        <v>0</v>
      </c>
      <c r="H891" s="1">
        <v>0</v>
      </c>
      <c r="I891" s="1">
        <v>0</v>
      </c>
      <c r="J891" s="1">
        <v>0</v>
      </c>
      <c r="K891" s="1">
        <v>479</v>
      </c>
      <c r="L891" s="1">
        <v>0</v>
      </c>
      <c r="M891" s="1">
        <v>0</v>
      </c>
      <c r="N891" s="1">
        <v>0</v>
      </c>
      <c r="O891" s="1">
        <v>0</v>
      </c>
      <c r="P891" s="1">
        <v>0</v>
      </c>
      <c r="Q891" s="1">
        <v>479</v>
      </c>
      <c r="R891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891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891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891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892" spans="1:21">
      <c r="A892" t="s">
        <v>19</v>
      </c>
      <c r="B892" t="s">
        <v>913</v>
      </c>
      <c r="C892" t="s">
        <v>1941</v>
      </c>
      <c r="D892" t="s">
        <v>2829</v>
      </c>
      <c r="E892" s="1">
        <v>79</v>
      </c>
      <c r="F892" s="1">
        <v>78</v>
      </c>
      <c r="G892" s="1">
        <v>1</v>
      </c>
      <c r="H892" s="1">
        <v>0</v>
      </c>
      <c r="I892" s="1">
        <v>0</v>
      </c>
      <c r="J892" s="1">
        <v>0</v>
      </c>
      <c r="K892" s="1">
        <v>0</v>
      </c>
      <c r="L892" s="1">
        <v>0</v>
      </c>
      <c r="M892" s="1">
        <v>0</v>
      </c>
      <c r="N892" s="1">
        <v>0</v>
      </c>
      <c r="O892" s="1">
        <v>0</v>
      </c>
      <c r="P892" s="1">
        <v>79</v>
      </c>
      <c r="Q892" s="1">
        <v>0</v>
      </c>
      <c r="R892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892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892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892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893" spans="1:21">
      <c r="A893" t="s">
        <v>19</v>
      </c>
      <c r="B893" t="s">
        <v>914</v>
      </c>
      <c r="C893" t="s">
        <v>1942</v>
      </c>
      <c r="D893" t="s">
        <v>2342</v>
      </c>
      <c r="E893" s="1">
        <v>122</v>
      </c>
      <c r="F893" s="1">
        <v>122</v>
      </c>
      <c r="G893" s="1">
        <v>0</v>
      </c>
      <c r="H893" s="1">
        <v>0</v>
      </c>
      <c r="I893" s="1">
        <v>0</v>
      </c>
      <c r="J893" s="1">
        <v>0</v>
      </c>
      <c r="K893" s="1">
        <v>122</v>
      </c>
      <c r="L893" s="1">
        <v>0</v>
      </c>
      <c r="M893" s="1">
        <v>0</v>
      </c>
      <c r="N893" s="1">
        <v>0</v>
      </c>
      <c r="O893" s="1">
        <v>0</v>
      </c>
      <c r="P893" s="1">
        <v>0</v>
      </c>
      <c r="Q893" s="1">
        <v>122</v>
      </c>
      <c r="R893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893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893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893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894" spans="1:21">
      <c r="A894" t="s">
        <v>19</v>
      </c>
      <c r="B894" t="s">
        <v>915</v>
      </c>
      <c r="C894" t="s">
        <v>1945</v>
      </c>
      <c r="D894" t="s">
        <v>2830</v>
      </c>
      <c r="E894" s="1">
        <v>72</v>
      </c>
      <c r="F894" s="1">
        <v>72</v>
      </c>
      <c r="G894" s="1">
        <v>0</v>
      </c>
      <c r="H894" s="1">
        <v>0</v>
      </c>
      <c r="I894" s="1">
        <v>0</v>
      </c>
      <c r="J894" s="1">
        <v>0</v>
      </c>
      <c r="K894" s="1">
        <v>0</v>
      </c>
      <c r="L894" s="1">
        <v>0</v>
      </c>
      <c r="M894" s="1">
        <v>0</v>
      </c>
      <c r="N894" s="1">
        <v>0</v>
      </c>
      <c r="O894" s="1">
        <v>72</v>
      </c>
      <c r="P894" s="1">
        <v>0</v>
      </c>
      <c r="Q894" s="1">
        <v>0</v>
      </c>
      <c r="R894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894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894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894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895" spans="1:21">
      <c r="A895" t="s">
        <v>19</v>
      </c>
      <c r="B895" t="s">
        <v>916</v>
      </c>
      <c r="C895" t="s">
        <v>1938</v>
      </c>
      <c r="D895" t="s">
        <v>2831</v>
      </c>
      <c r="E895" s="1">
        <v>90</v>
      </c>
      <c r="F895" s="1">
        <v>90</v>
      </c>
      <c r="G895" s="1">
        <v>0</v>
      </c>
      <c r="H895" s="1">
        <v>0</v>
      </c>
      <c r="I895" s="1">
        <v>0</v>
      </c>
      <c r="J895" s="1">
        <v>0</v>
      </c>
      <c r="K895" s="1">
        <v>0</v>
      </c>
      <c r="L895" s="1">
        <v>0</v>
      </c>
      <c r="M895" s="1">
        <v>0</v>
      </c>
      <c r="N895" s="1">
        <v>0</v>
      </c>
      <c r="O895" s="1">
        <v>0</v>
      </c>
      <c r="P895" s="1">
        <v>90</v>
      </c>
      <c r="Q895" s="1">
        <v>0</v>
      </c>
      <c r="R895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895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895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895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896" spans="1:21">
      <c r="A896" t="s">
        <v>19</v>
      </c>
      <c r="B896" t="s">
        <v>917</v>
      </c>
      <c r="C896" t="s">
        <v>1944</v>
      </c>
      <c r="D896" t="s">
        <v>2454</v>
      </c>
      <c r="E896" s="1">
        <v>136</v>
      </c>
      <c r="F896" s="1">
        <v>136</v>
      </c>
      <c r="G896" s="1">
        <v>0</v>
      </c>
      <c r="H896" s="1">
        <v>0</v>
      </c>
      <c r="I896" s="1">
        <v>0</v>
      </c>
      <c r="J896" s="1">
        <v>0</v>
      </c>
      <c r="K896" s="1">
        <v>136</v>
      </c>
      <c r="L896" s="1">
        <v>0</v>
      </c>
      <c r="M896" s="1">
        <v>0</v>
      </c>
      <c r="N896" s="1">
        <v>0</v>
      </c>
      <c r="O896" s="1">
        <v>0</v>
      </c>
      <c r="P896" s="1">
        <v>0</v>
      </c>
      <c r="Q896" s="1">
        <v>136</v>
      </c>
      <c r="R896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896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896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896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897" spans="1:21">
      <c r="A897" t="s">
        <v>19</v>
      </c>
      <c r="B897" t="s">
        <v>918</v>
      </c>
      <c r="C897" t="s">
        <v>1944</v>
      </c>
      <c r="D897" t="s">
        <v>2832</v>
      </c>
      <c r="E897" s="1">
        <v>69</v>
      </c>
      <c r="F897" s="1">
        <v>67</v>
      </c>
      <c r="G897" s="1">
        <v>0</v>
      </c>
      <c r="H897" s="1">
        <v>0</v>
      </c>
      <c r="I897" s="1">
        <v>0</v>
      </c>
      <c r="J897" s="1">
        <v>2</v>
      </c>
      <c r="K897" s="1">
        <v>69</v>
      </c>
      <c r="L897" s="1">
        <v>0</v>
      </c>
      <c r="M897" s="1">
        <v>0</v>
      </c>
      <c r="N897" s="1">
        <v>0</v>
      </c>
      <c r="O897" s="1">
        <v>0</v>
      </c>
      <c r="P897" s="1">
        <v>0</v>
      </c>
      <c r="Q897" s="1">
        <v>69</v>
      </c>
      <c r="R897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897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897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897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898" spans="1:21">
      <c r="A898" t="s">
        <v>19</v>
      </c>
      <c r="B898" t="s">
        <v>919</v>
      </c>
      <c r="C898" t="s">
        <v>1949</v>
      </c>
      <c r="D898" t="s">
        <v>2045</v>
      </c>
      <c r="E898" s="1">
        <v>13</v>
      </c>
      <c r="F898" s="1">
        <v>13</v>
      </c>
      <c r="G898" s="1">
        <v>0</v>
      </c>
      <c r="H898" s="1">
        <v>0</v>
      </c>
      <c r="I898" s="1">
        <v>0</v>
      </c>
      <c r="J898" s="1">
        <v>0</v>
      </c>
      <c r="K898" s="1">
        <v>0</v>
      </c>
      <c r="L898" s="1">
        <v>0</v>
      </c>
      <c r="M898" s="1">
        <v>0</v>
      </c>
      <c r="N898" s="1">
        <v>13</v>
      </c>
      <c r="O898" s="1">
        <v>0</v>
      </c>
      <c r="P898" s="1">
        <v>0</v>
      </c>
      <c r="Q898" s="1">
        <v>0</v>
      </c>
      <c r="R898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898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898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898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899" spans="1:21">
      <c r="A899" t="s">
        <v>19</v>
      </c>
      <c r="B899" t="s">
        <v>920</v>
      </c>
      <c r="C899" t="s">
        <v>1945</v>
      </c>
      <c r="D899" t="s">
        <v>2833</v>
      </c>
      <c r="E899" s="1">
        <v>70</v>
      </c>
      <c r="F899" s="1">
        <v>70</v>
      </c>
      <c r="G899" s="1">
        <v>0</v>
      </c>
      <c r="H899" s="1">
        <v>0</v>
      </c>
      <c r="I899" s="1">
        <v>0</v>
      </c>
      <c r="J899" s="1">
        <v>0</v>
      </c>
      <c r="K899" s="1">
        <v>0</v>
      </c>
      <c r="L899" s="1">
        <v>70</v>
      </c>
      <c r="M899" s="1">
        <v>0</v>
      </c>
      <c r="N899" s="1">
        <v>0</v>
      </c>
      <c r="O899" s="1">
        <v>0</v>
      </c>
      <c r="P899" s="1">
        <v>0</v>
      </c>
      <c r="Q899" s="1">
        <v>0</v>
      </c>
      <c r="R899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899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899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899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900" spans="1:21">
      <c r="A900" t="s">
        <v>19</v>
      </c>
      <c r="B900" t="s">
        <v>921</v>
      </c>
      <c r="C900" t="s">
        <v>1949</v>
      </c>
      <c r="D900" t="s">
        <v>2834</v>
      </c>
      <c r="E900" s="1">
        <v>48</v>
      </c>
      <c r="F900" s="1">
        <v>48</v>
      </c>
      <c r="G900" s="1">
        <v>0</v>
      </c>
      <c r="H900" s="1">
        <v>0</v>
      </c>
      <c r="I900" s="1">
        <v>0</v>
      </c>
      <c r="J900" s="1">
        <v>0</v>
      </c>
      <c r="K900" s="1">
        <v>0</v>
      </c>
      <c r="L900" s="1">
        <v>0</v>
      </c>
      <c r="M900" s="1">
        <v>0</v>
      </c>
      <c r="N900" s="1">
        <v>48</v>
      </c>
      <c r="O900" s="1">
        <v>0</v>
      </c>
      <c r="P900" s="1">
        <v>0</v>
      </c>
      <c r="Q900" s="1">
        <v>0</v>
      </c>
      <c r="R900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900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900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900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901" spans="1:21">
      <c r="A901" t="s">
        <v>19</v>
      </c>
      <c r="B901" t="s">
        <v>922</v>
      </c>
      <c r="C901" t="s">
        <v>1951</v>
      </c>
      <c r="D901" t="s">
        <v>2835</v>
      </c>
      <c r="E901" s="1">
        <v>29</v>
      </c>
      <c r="F901" s="1">
        <v>7</v>
      </c>
      <c r="G901" s="1">
        <v>0</v>
      </c>
      <c r="H901" s="1">
        <v>22</v>
      </c>
      <c r="I901" s="1">
        <v>0</v>
      </c>
      <c r="J901" s="1">
        <v>0</v>
      </c>
      <c r="K901" s="1">
        <v>0</v>
      </c>
      <c r="L901" s="1">
        <v>0</v>
      </c>
      <c r="M901" s="1">
        <v>0</v>
      </c>
      <c r="N901" s="1">
        <v>0</v>
      </c>
      <c r="O901" s="1">
        <v>0</v>
      </c>
      <c r="P901" s="1">
        <v>29</v>
      </c>
      <c r="Q901" s="1">
        <v>0</v>
      </c>
      <c r="R901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901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901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901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902" spans="1:21">
      <c r="A902" t="s">
        <v>19</v>
      </c>
      <c r="B902" t="s">
        <v>923</v>
      </c>
      <c r="C902" t="s">
        <v>1943</v>
      </c>
      <c r="D902" t="s">
        <v>2836</v>
      </c>
      <c r="E902" s="1">
        <v>20</v>
      </c>
      <c r="F902" s="1">
        <v>20</v>
      </c>
      <c r="G902" s="1">
        <v>0</v>
      </c>
      <c r="H902" s="1">
        <v>0</v>
      </c>
      <c r="I902" s="1">
        <v>0</v>
      </c>
      <c r="J902" s="1">
        <v>0</v>
      </c>
      <c r="K902" s="1">
        <v>0</v>
      </c>
      <c r="L902" s="1">
        <v>20</v>
      </c>
      <c r="M902" s="1">
        <v>0</v>
      </c>
      <c r="N902" s="1">
        <v>0</v>
      </c>
      <c r="O902" s="1">
        <v>0</v>
      </c>
      <c r="P902" s="1">
        <v>0</v>
      </c>
      <c r="Q902" s="1">
        <v>0</v>
      </c>
      <c r="R902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902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902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902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903" spans="1:21">
      <c r="A903" t="s">
        <v>19</v>
      </c>
      <c r="B903" t="s">
        <v>924</v>
      </c>
      <c r="C903" t="s">
        <v>1947</v>
      </c>
      <c r="D903" t="s">
        <v>2837</v>
      </c>
      <c r="E903" s="1">
        <v>100</v>
      </c>
      <c r="F903" s="1">
        <v>11</v>
      </c>
      <c r="G903" s="1">
        <v>0</v>
      </c>
      <c r="H903" s="1">
        <v>0</v>
      </c>
      <c r="I903" s="1">
        <v>0</v>
      </c>
      <c r="J903" s="1">
        <v>89</v>
      </c>
      <c r="K903" s="1">
        <v>0</v>
      </c>
      <c r="L903" s="1">
        <v>0</v>
      </c>
      <c r="M903" s="1">
        <v>0</v>
      </c>
      <c r="N903" s="1">
        <v>0</v>
      </c>
      <c r="O903" s="1">
        <v>0</v>
      </c>
      <c r="P903" s="1">
        <v>100</v>
      </c>
      <c r="Q903" s="1">
        <v>0</v>
      </c>
      <c r="R903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903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903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903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904" spans="1:21">
      <c r="A904" t="s">
        <v>19</v>
      </c>
      <c r="B904" t="s">
        <v>925</v>
      </c>
      <c r="C904" t="s">
        <v>1941</v>
      </c>
      <c r="D904" t="s">
        <v>2838</v>
      </c>
      <c r="E904" s="1">
        <v>121</v>
      </c>
      <c r="F904" s="1">
        <v>117</v>
      </c>
      <c r="G904" s="1">
        <v>4</v>
      </c>
      <c r="H904" s="1">
        <v>0</v>
      </c>
      <c r="I904" s="1">
        <v>0</v>
      </c>
      <c r="J904" s="1">
        <v>0</v>
      </c>
      <c r="K904" s="1">
        <v>0</v>
      </c>
      <c r="L904" s="1">
        <v>0</v>
      </c>
      <c r="M904" s="1">
        <v>0</v>
      </c>
      <c r="N904" s="1">
        <v>0</v>
      </c>
      <c r="O904" s="1">
        <v>0</v>
      </c>
      <c r="P904" s="1">
        <v>121</v>
      </c>
      <c r="Q904" s="1">
        <v>0</v>
      </c>
      <c r="R904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904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904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904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905" spans="1:21">
      <c r="A905" t="s">
        <v>19</v>
      </c>
      <c r="B905" t="s">
        <v>926</v>
      </c>
      <c r="C905" t="s">
        <v>1950</v>
      </c>
      <c r="D905" t="s">
        <v>2839</v>
      </c>
      <c r="E905" s="1">
        <v>70</v>
      </c>
      <c r="F905" s="1">
        <v>70</v>
      </c>
      <c r="G905" s="1">
        <v>0</v>
      </c>
      <c r="H905" s="1">
        <v>0</v>
      </c>
      <c r="I905" s="1">
        <v>0</v>
      </c>
      <c r="J905" s="1">
        <v>0</v>
      </c>
      <c r="K905" s="1">
        <v>0</v>
      </c>
      <c r="L905" s="1">
        <v>0</v>
      </c>
      <c r="M905" s="1">
        <v>0</v>
      </c>
      <c r="N905" s="1">
        <v>0</v>
      </c>
      <c r="O905" s="1">
        <v>0</v>
      </c>
      <c r="P905" s="1">
        <v>70</v>
      </c>
      <c r="Q905" s="1">
        <v>0</v>
      </c>
      <c r="R905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905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905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905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906" spans="1:21">
      <c r="A906" t="s">
        <v>19</v>
      </c>
      <c r="B906" t="s">
        <v>927</v>
      </c>
      <c r="C906" t="s">
        <v>1944</v>
      </c>
      <c r="D906" t="s">
        <v>2840</v>
      </c>
      <c r="E906" s="1">
        <v>114</v>
      </c>
      <c r="F906" s="1">
        <v>114</v>
      </c>
      <c r="G906" s="1">
        <v>0</v>
      </c>
      <c r="H906" s="1">
        <v>0</v>
      </c>
      <c r="I906" s="1">
        <v>0</v>
      </c>
      <c r="J906" s="1">
        <v>0</v>
      </c>
      <c r="K906" s="1">
        <v>114</v>
      </c>
      <c r="L906" s="1">
        <v>0</v>
      </c>
      <c r="M906" s="1">
        <v>0</v>
      </c>
      <c r="N906" s="1">
        <v>0</v>
      </c>
      <c r="O906" s="1">
        <v>0</v>
      </c>
      <c r="P906" s="1">
        <v>0</v>
      </c>
      <c r="Q906" s="1">
        <v>114</v>
      </c>
      <c r="R906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906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906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906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907" spans="1:21">
      <c r="A907" t="s">
        <v>19</v>
      </c>
      <c r="B907" t="s">
        <v>928</v>
      </c>
      <c r="C907" t="s">
        <v>1945</v>
      </c>
      <c r="D907" t="s">
        <v>2841</v>
      </c>
      <c r="E907" s="1">
        <v>120</v>
      </c>
      <c r="F907" s="1">
        <v>120</v>
      </c>
      <c r="G907" s="1">
        <v>0</v>
      </c>
      <c r="H907" s="1">
        <v>0</v>
      </c>
      <c r="I907" s="1">
        <v>0</v>
      </c>
      <c r="J907" s="1">
        <v>0</v>
      </c>
      <c r="K907" s="1">
        <v>0</v>
      </c>
      <c r="L907" s="1">
        <v>0</v>
      </c>
      <c r="M907" s="1">
        <v>120</v>
      </c>
      <c r="N907" s="1">
        <v>0</v>
      </c>
      <c r="O907" s="1">
        <v>0</v>
      </c>
      <c r="P907" s="1">
        <v>0</v>
      </c>
      <c r="Q907" s="1">
        <v>0</v>
      </c>
      <c r="R907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907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907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907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908" spans="1:21">
      <c r="A908" t="s">
        <v>19</v>
      </c>
      <c r="B908" t="s">
        <v>929</v>
      </c>
      <c r="C908" t="s">
        <v>1952</v>
      </c>
      <c r="D908" t="s">
        <v>2842</v>
      </c>
      <c r="E908" s="1">
        <v>161</v>
      </c>
      <c r="F908" s="1">
        <v>158</v>
      </c>
      <c r="G908" s="1">
        <v>3</v>
      </c>
      <c r="H908" s="1">
        <v>0</v>
      </c>
      <c r="I908" s="1">
        <v>0</v>
      </c>
      <c r="J908" s="1">
        <v>0</v>
      </c>
      <c r="K908" s="1">
        <v>0</v>
      </c>
      <c r="L908" s="1">
        <v>0</v>
      </c>
      <c r="M908" s="1">
        <v>0</v>
      </c>
      <c r="N908" s="1">
        <v>0</v>
      </c>
      <c r="O908" s="1">
        <v>0</v>
      </c>
      <c r="P908" s="1">
        <v>161</v>
      </c>
      <c r="Q908" s="1">
        <v>0</v>
      </c>
      <c r="R908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908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908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908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909" spans="1:21">
      <c r="A909" t="s">
        <v>19</v>
      </c>
      <c r="B909" t="s">
        <v>930</v>
      </c>
      <c r="C909" t="s">
        <v>1944</v>
      </c>
      <c r="D909" t="s">
        <v>2843</v>
      </c>
      <c r="E909" s="1">
        <v>80</v>
      </c>
      <c r="F909" s="1">
        <v>80</v>
      </c>
      <c r="G909" s="1">
        <v>0</v>
      </c>
      <c r="H909" s="1">
        <v>0</v>
      </c>
      <c r="I909" s="1">
        <v>0</v>
      </c>
      <c r="J909" s="1">
        <v>0</v>
      </c>
      <c r="K909" s="1">
        <v>0</v>
      </c>
      <c r="L909" s="1">
        <v>0</v>
      </c>
      <c r="M909" s="1">
        <v>80</v>
      </c>
      <c r="N909" s="1">
        <v>0</v>
      </c>
      <c r="O909" s="1">
        <v>0</v>
      </c>
      <c r="P909" s="1">
        <v>0</v>
      </c>
      <c r="Q909" s="1">
        <v>0</v>
      </c>
      <c r="R909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909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909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909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910" spans="1:21">
      <c r="A910" t="s">
        <v>19</v>
      </c>
      <c r="B910" t="s">
        <v>931</v>
      </c>
      <c r="C910" t="s">
        <v>1943</v>
      </c>
      <c r="D910" t="s">
        <v>2844</v>
      </c>
      <c r="E910" s="1">
        <v>164</v>
      </c>
      <c r="F910" s="1">
        <v>145</v>
      </c>
      <c r="G910" s="1">
        <v>0</v>
      </c>
      <c r="H910" s="1">
        <v>0</v>
      </c>
      <c r="I910" s="1">
        <v>0</v>
      </c>
      <c r="J910" s="1">
        <v>19</v>
      </c>
      <c r="K910" s="1">
        <v>0</v>
      </c>
      <c r="L910" s="1">
        <v>0</v>
      </c>
      <c r="M910" s="1">
        <v>0</v>
      </c>
      <c r="N910" s="1">
        <v>164</v>
      </c>
      <c r="O910" s="1">
        <v>0</v>
      </c>
      <c r="P910" s="1">
        <v>0</v>
      </c>
      <c r="Q910" s="1">
        <v>0</v>
      </c>
      <c r="R910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910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910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910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911" spans="1:21">
      <c r="A911" t="s">
        <v>19</v>
      </c>
      <c r="B911" t="s">
        <v>932</v>
      </c>
      <c r="C911" t="s">
        <v>1946</v>
      </c>
      <c r="D911" t="s">
        <v>2115</v>
      </c>
      <c r="E911" s="1">
        <v>175</v>
      </c>
      <c r="F911" s="1">
        <v>175</v>
      </c>
      <c r="G911" s="1">
        <v>0</v>
      </c>
      <c r="H911" s="1">
        <v>0</v>
      </c>
      <c r="I911" s="1">
        <v>0</v>
      </c>
      <c r="J911" s="1">
        <v>0</v>
      </c>
      <c r="K911" s="1">
        <v>0</v>
      </c>
      <c r="L911" s="1">
        <v>0</v>
      </c>
      <c r="M911" s="1">
        <v>175</v>
      </c>
      <c r="N911" s="1">
        <v>0</v>
      </c>
      <c r="O911" s="1">
        <v>0</v>
      </c>
      <c r="P911" s="1">
        <v>0</v>
      </c>
      <c r="Q911" s="1">
        <v>0</v>
      </c>
      <c r="R911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911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911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911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912" spans="1:21">
      <c r="A912" t="s">
        <v>19</v>
      </c>
      <c r="B912" t="s">
        <v>933</v>
      </c>
      <c r="C912" t="s">
        <v>1940</v>
      </c>
      <c r="D912" t="s">
        <v>2845</v>
      </c>
      <c r="E912" s="1">
        <v>65</v>
      </c>
      <c r="F912" s="1">
        <v>2</v>
      </c>
      <c r="G912" s="1">
        <v>0</v>
      </c>
      <c r="H912" s="1">
        <v>0</v>
      </c>
      <c r="I912" s="1">
        <v>0</v>
      </c>
      <c r="J912" s="1">
        <v>63</v>
      </c>
      <c r="K912" s="1">
        <v>0</v>
      </c>
      <c r="L912" s="1">
        <v>0</v>
      </c>
      <c r="M912" s="1">
        <v>0</v>
      </c>
      <c r="N912" s="1">
        <v>0</v>
      </c>
      <c r="O912" s="1">
        <v>0</v>
      </c>
      <c r="P912" s="1">
        <v>65</v>
      </c>
      <c r="Q912" s="1">
        <v>0</v>
      </c>
      <c r="R912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912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912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912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913" spans="1:21">
      <c r="A913" t="s">
        <v>19</v>
      </c>
      <c r="B913" t="s">
        <v>934</v>
      </c>
      <c r="C913" t="s">
        <v>1945</v>
      </c>
      <c r="D913" t="s">
        <v>2846</v>
      </c>
      <c r="E913" s="1">
        <v>140</v>
      </c>
      <c r="F913" s="1">
        <v>132</v>
      </c>
      <c r="G913" s="1">
        <v>8</v>
      </c>
      <c r="H913" s="1">
        <v>0</v>
      </c>
      <c r="I913" s="1">
        <v>0</v>
      </c>
      <c r="J913" s="1">
        <v>0</v>
      </c>
      <c r="K913" s="1">
        <v>140</v>
      </c>
      <c r="L913" s="1">
        <v>0</v>
      </c>
      <c r="M913" s="1">
        <v>0</v>
      </c>
      <c r="N913" s="1">
        <v>0</v>
      </c>
      <c r="O913" s="1">
        <v>0</v>
      </c>
      <c r="P913" s="1">
        <v>0</v>
      </c>
      <c r="Q913" s="1">
        <v>140</v>
      </c>
      <c r="R913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913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913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913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914" spans="1:21">
      <c r="A914" t="s">
        <v>19</v>
      </c>
      <c r="B914" t="s">
        <v>935</v>
      </c>
      <c r="C914" t="s">
        <v>1951</v>
      </c>
      <c r="D914" t="s">
        <v>2304</v>
      </c>
      <c r="E914" s="1">
        <v>94</v>
      </c>
      <c r="F914" s="1">
        <v>92</v>
      </c>
      <c r="G914" s="1">
        <v>2</v>
      </c>
      <c r="H914" s="1">
        <v>0</v>
      </c>
      <c r="I914" s="1">
        <v>0</v>
      </c>
      <c r="J914" s="1">
        <v>0</v>
      </c>
      <c r="K914" s="1">
        <v>94</v>
      </c>
      <c r="L914" s="1">
        <v>0</v>
      </c>
      <c r="M914" s="1">
        <v>0</v>
      </c>
      <c r="N914" s="1">
        <v>0</v>
      </c>
      <c r="O914" s="1">
        <v>0</v>
      </c>
      <c r="P914" s="1">
        <v>0</v>
      </c>
      <c r="Q914" s="1">
        <v>94</v>
      </c>
      <c r="R914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914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914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914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915" spans="1:21">
      <c r="A915" t="s">
        <v>19</v>
      </c>
      <c r="B915" t="s">
        <v>936</v>
      </c>
      <c r="C915" t="s">
        <v>1941</v>
      </c>
      <c r="D915" t="s">
        <v>2173</v>
      </c>
      <c r="E915" s="1">
        <v>120</v>
      </c>
      <c r="F915" s="1">
        <v>112</v>
      </c>
      <c r="G915" s="1">
        <v>8</v>
      </c>
      <c r="H915" s="1">
        <v>0</v>
      </c>
      <c r="I915" s="1">
        <v>0</v>
      </c>
      <c r="J915" s="1">
        <v>0</v>
      </c>
      <c r="K915" s="1">
        <v>0</v>
      </c>
      <c r="L915" s="1">
        <v>0</v>
      </c>
      <c r="M915" s="1">
        <v>0</v>
      </c>
      <c r="N915" s="1">
        <v>120</v>
      </c>
      <c r="O915" s="1">
        <v>0</v>
      </c>
      <c r="P915" s="1">
        <v>0</v>
      </c>
      <c r="Q915" s="1">
        <v>0</v>
      </c>
      <c r="R915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915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915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915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916" spans="1:21">
      <c r="A916" t="s">
        <v>19</v>
      </c>
      <c r="B916" t="s">
        <v>937</v>
      </c>
      <c r="C916" t="s">
        <v>1945</v>
      </c>
      <c r="D916" t="s">
        <v>2847</v>
      </c>
      <c r="E916" s="1">
        <v>324</v>
      </c>
      <c r="F916" s="1">
        <v>302</v>
      </c>
      <c r="G916" s="1">
        <v>0</v>
      </c>
      <c r="H916" s="1">
        <v>0</v>
      </c>
      <c r="I916" s="1">
        <v>0</v>
      </c>
      <c r="J916" s="1">
        <v>22</v>
      </c>
      <c r="K916" s="1">
        <v>0</v>
      </c>
      <c r="L916" s="1">
        <v>0</v>
      </c>
      <c r="M916" s="1">
        <v>0</v>
      </c>
      <c r="N916" s="1">
        <v>324</v>
      </c>
      <c r="O916" s="1">
        <v>0</v>
      </c>
      <c r="P916" s="1">
        <v>0</v>
      </c>
      <c r="Q916" s="1">
        <v>0</v>
      </c>
      <c r="R916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916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916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916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917" spans="1:21">
      <c r="A917" t="s">
        <v>19</v>
      </c>
      <c r="B917" t="s">
        <v>938</v>
      </c>
      <c r="C917" t="s">
        <v>1943</v>
      </c>
      <c r="D917" t="s">
        <v>2524</v>
      </c>
      <c r="E917" s="1">
        <v>54</v>
      </c>
      <c r="F917" s="1">
        <v>54</v>
      </c>
      <c r="G917" s="1">
        <v>0</v>
      </c>
      <c r="H917" s="1">
        <v>0</v>
      </c>
      <c r="I917" s="1">
        <v>0</v>
      </c>
      <c r="J917" s="1">
        <v>0</v>
      </c>
      <c r="K917" s="1">
        <v>54</v>
      </c>
      <c r="L917" s="1">
        <v>0</v>
      </c>
      <c r="M917" s="1">
        <v>0</v>
      </c>
      <c r="N917" s="1">
        <v>0</v>
      </c>
      <c r="O917" s="1">
        <v>0</v>
      </c>
      <c r="P917" s="1">
        <v>0</v>
      </c>
      <c r="Q917" s="1">
        <v>54</v>
      </c>
      <c r="R917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917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917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917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918" spans="1:21">
      <c r="A918" t="s">
        <v>19</v>
      </c>
      <c r="B918" t="s">
        <v>939</v>
      </c>
      <c r="C918" t="s">
        <v>1948</v>
      </c>
      <c r="D918" t="s">
        <v>2848</v>
      </c>
      <c r="E918" s="1">
        <v>144</v>
      </c>
      <c r="F918" s="1">
        <v>144</v>
      </c>
      <c r="G918" s="1">
        <v>0</v>
      </c>
      <c r="H918" s="1">
        <v>0</v>
      </c>
      <c r="I918" s="1">
        <v>0</v>
      </c>
      <c r="J918" s="1">
        <v>0</v>
      </c>
      <c r="K918" s="1">
        <v>144</v>
      </c>
      <c r="L918" s="1">
        <v>0</v>
      </c>
      <c r="M918" s="1">
        <v>0</v>
      </c>
      <c r="N918" s="1">
        <v>0</v>
      </c>
      <c r="O918" s="1">
        <v>0</v>
      </c>
      <c r="P918" s="1">
        <v>0</v>
      </c>
      <c r="Q918" s="1">
        <v>144</v>
      </c>
      <c r="R918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918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918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918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919" spans="1:21">
      <c r="A919" t="s">
        <v>20</v>
      </c>
      <c r="B919" t="s">
        <v>940</v>
      </c>
      <c r="C919" t="s">
        <v>1947</v>
      </c>
      <c r="D919" t="s">
        <v>2849</v>
      </c>
      <c r="E919" s="1">
        <v>2906</v>
      </c>
      <c r="F919" s="1">
        <v>2906</v>
      </c>
      <c r="G919" s="1">
        <v>0</v>
      </c>
      <c r="H919" s="1">
        <v>0</v>
      </c>
      <c r="I919" s="1">
        <v>0</v>
      </c>
      <c r="J919" s="1">
        <v>0</v>
      </c>
      <c r="K919" s="1">
        <v>982</v>
      </c>
      <c r="L919" s="1">
        <v>413</v>
      </c>
      <c r="M919" s="1">
        <v>1165</v>
      </c>
      <c r="N919" s="1">
        <v>346</v>
      </c>
      <c r="O919" s="1">
        <v>0</v>
      </c>
      <c r="P919" s="1">
        <v>0</v>
      </c>
      <c r="Q919" s="1">
        <v>982</v>
      </c>
      <c r="R919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919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919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919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920" spans="1:21">
      <c r="A920" t="s">
        <v>20</v>
      </c>
      <c r="B920" t="s">
        <v>333</v>
      </c>
      <c r="C920" t="s">
        <v>1945</v>
      </c>
      <c r="D920" t="s">
        <v>2312</v>
      </c>
      <c r="E920" s="1">
        <v>75</v>
      </c>
      <c r="F920" s="1">
        <v>75</v>
      </c>
      <c r="G920" s="1">
        <v>0</v>
      </c>
      <c r="H920" s="1">
        <v>0</v>
      </c>
      <c r="I920" s="1">
        <v>0</v>
      </c>
      <c r="J920" s="1">
        <v>0</v>
      </c>
      <c r="K920" s="1">
        <v>0</v>
      </c>
      <c r="L920" s="1">
        <v>0</v>
      </c>
      <c r="M920" s="1">
        <v>0</v>
      </c>
      <c r="N920" s="1">
        <v>0</v>
      </c>
      <c r="O920" s="1">
        <v>75</v>
      </c>
      <c r="P920" s="1">
        <v>0</v>
      </c>
      <c r="Q920" s="1">
        <v>0</v>
      </c>
      <c r="R920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920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920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920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921" spans="1:21">
      <c r="A921" t="s">
        <v>20</v>
      </c>
      <c r="B921" t="s">
        <v>651</v>
      </c>
      <c r="C921" t="s">
        <v>1938</v>
      </c>
      <c r="D921" t="s">
        <v>2598</v>
      </c>
      <c r="E921" s="1">
        <v>65</v>
      </c>
      <c r="F921" s="1">
        <v>65</v>
      </c>
      <c r="G921" s="1">
        <v>0</v>
      </c>
      <c r="H921" s="1">
        <v>0</v>
      </c>
      <c r="I921" s="1">
        <v>0</v>
      </c>
      <c r="J921" s="1">
        <v>0</v>
      </c>
      <c r="K921" s="1">
        <v>0</v>
      </c>
      <c r="L921" s="1">
        <v>65</v>
      </c>
      <c r="M921" s="1">
        <v>0</v>
      </c>
      <c r="N921" s="1">
        <v>0</v>
      </c>
      <c r="O921" s="1">
        <v>0</v>
      </c>
      <c r="P921" s="1">
        <v>0</v>
      </c>
      <c r="Q921" s="1">
        <v>0</v>
      </c>
      <c r="R921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921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921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921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922" spans="1:21">
      <c r="A922" t="s">
        <v>20</v>
      </c>
      <c r="B922" t="s">
        <v>941</v>
      </c>
      <c r="C922" t="s">
        <v>1951</v>
      </c>
      <c r="D922" t="s">
        <v>2850</v>
      </c>
      <c r="E922" s="1">
        <v>381</v>
      </c>
      <c r="F922" s="1">
        <v>381</v>
      </c>
      <c r="G922" s="1">
        <v>0</v>
      </c>
      <c r="H922" s="1">
        <v>0</v>
      </c>
      <c r="I922" s="1">
        <v>0</v>
      </c>
      <c r="J922" s="1">
        <v>0</v>
      </c>
      <c r="K922" s="1">
        <v>381</v>
      </c>
      <c r="L922" s="1">
        <v>0</v>
      </c>
      <c r="M922" s="1">
        <v>0</v>
      </c>
      <c r="N922" s="1">
        <v>0</v>
      </c>
      <c r="O922" s="1">
        <v>0</v>
      </c>
      <c r="P922" s="1">
        <v>0</v>
      </c>
      <c r="Q922" s="1">
        <v>381</v>
      </c>
      <c r="R922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922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922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922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923" spans="1:21">
      <c r="A923" t="s">
        <v>20</v>
      </c>
      <c r="B923" t="s">
        <v>942</v>
      </c>
      <c r="C923" t="s">
        <v>1958</v>
      </c>
      <c r="D923" t="s">
        <v>2851</v>
      </c>
      <c r="E923" s="1">
        <v>88</v>
      </c>
      <c r="F923" s="1">
        <v>88</v>
      </c>
      <c r="G923" s="1">
        <v>0</v>
      </c>
      <c r="H923" s="1">
        <v>0</v>
      </c>
      <c r="I923" s="1">
        <v>0</v>
      </c>
      <c r="J923" s="1">
        <v>0</v>
      </c>
      <c r="K923" s="1">
        <v>0</v>
      </c>
      <c r="L923" s="1">
        <v>88</v>
      </c>
      <c r="M923" s="1">
        <v>0</v>
      </c>
      <c r="N923" s="1">
        <v>0</v>
      </c>
      <c r="O923" s="1">
        <v>0</v>
      </c>
      <c r="P923" s="1">
        <v>0</v>
      </c>
      <c r="Q923" s="1">
        <v>0</v>
      </c>
      <c r="R923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923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923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923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924" spans="1:21">
      <c r="A924" t="s">
        <v>20</v>
      </c>
      <c r="B924" t="s">
        <v>676</v>
      </c>
      <c r="C924" t="s">
        <v>1945</v>
      </c>
      <c r="D924" t="s">
        <v>2622</v>
      </c>
      <c r="E924" s="1">
        <v>72</v>
      </c>
      <c r="F924" s="1">
        <v>68</v>
      </c>
      <c r="G924" s="1">
        <v>4</v>
      </c>
      <c r="H924" s="1">
        <v>0</v>
      </c>
      <c r="I924" s="1">
        <v>0</v>
      </c>
      <c r="J924" s="1">
        <v>0</v>
      </c>
      <c r="K924" s="1">
        <v>72</v>
      </c>
      <c r="L924" s="1">
        <v>0</v>
      </c>
      <c r="M924" s="1">
        <v>0</v>
      </c>
      <c r="N924" s="1">
        <v>0</v>
      </c>
      <c r="O924" s="1">
        <v>0</v>
      </c>
      <c r="P924" s="1">
        <v>0</v>
      </c>
      <c r="Q924" s="1">
        <v>72</v>
      </c>
      <c r="R924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924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924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924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925" spans="1:21">
      <c r="A925" t="s">
        <v>20</v>
      </c>
      <c r="B925" t="s">
        <v>943</v>
      </c>
      <c r="C925" t="s">
        <v>1945</v>
      </c>
      <c r="D925" t="s">
        <v>2852</v>
      </c>
      <c r="E925" s="1">
        <v>122</v>
      </c>
      <c r="F925" s="1">
        <v>122</v>
      </c>
      <c r="G925" s="1">
        <v>0</v>
      </c>
      <c r="H925" s="1">
        <v>0</v>
      </c>
      <c r="I925" s="1">
        <v>0</v>
      </c>
      <c r="J925" s="1">
        <v>0</v>
      </c>
      <c r="K925" s="1">
        <v>0</v>
      </c>
      <c r="L925" s="1">
        <v>0</v>
      </c>
      <c r="M925" s="1">
        <v>0</v>
      </c>
      <c r="N925" s="1">
        <v>122</v>
      </c>
      <c r="O925" s="1">
        <v>0</v>
      </c>
      <c r="P925" s="1">
        <v>0</v>
      </c>
      <c r="Q925" s="1">
        <v>122</v>
      </c>
      <c r="R925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925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925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925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926" spans="1:21">
      <c r="A926" t="s">
        <v>20</v>
      </c>
      <c r="B926" t="s">
        <v>82</v>
      </c>
      <c r="C926" t="s">
        <v>1945</v>
      </c>
      <c r="D926" t="s">
        <v>2072</v>
      </c>
      <c r="E926" s="1">
        <v>37</v>
      </c>
      <c r="F926" s="1">
        <v>37</v>
      </c>
      <c r="G926" s="1">
        <v>0</v>
      </c>
      <c r="H926" s="1">
        <v>0</v>
      </c>
      <c r="I926" s="1">
        <v>0</v>
      </c>
      <c r="J926" s="1">
        <v>0</v>
      </c>
      <c r="K926" s="1">
        <v>0</v>
      </c>
      <c r="L926" s="1">
        <v>0</v>
      </c>
      <c r="M926" s="1">
        <v>37</v>
      </c>
      <c r="N926" s="1">
        <v>0</v>
      </c>
      <c r="O926" s="1">
        <v>0</v>
      </c>
      <c r="P926" s="1">
        <v>0</v>
      </c>
      <c r="Q926" s="1">
        <v>37</v>
      </c>
      <c r="R926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926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926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926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927" spans="1:21">
      <c r="A927" t="s">
        <v>20</v>
      </c>
      <c r="B927" t="s">
        <v>944</v>
      </c>
      <c r="C927" t="s">
        <v>1949</v>
      </c>
      <c r="D927" t="s">
        <v>2853</v>
      </c>
      <c r="E927" s="1">
        <v>3307</v>
      </c>
      <c r="F927" s="1">
        <v>3211</v>
      </c>
      <c r="G927" s="1">
        <v>0</v>
      </c>
      <c r="H927" s="1">
        <v>0</v>
      </c>
      <c r="I927" s="1">
        <v>0</v>
      </c>
      <c r="J927" s="1">
        <v>96</v>
      </c>
      <c r="K927" s="1">
        <v>3307</v>
      </c>
      <c r="L927" s="1">
        <v>0</v>
      </c>
      <c r="M927" s="1">
        <v>0</v>
      </c>
      <c r="N927" s="1">
        <v>0</v>
      </c>
      <c r="O927" s="1">
        <v>0</v>
      </c>
      <c r="P927" s="1">
        <v>0</v>
      </c>
      <c r="Q927" s="1">
        <v>3307</v>
      </c>
      <c r="R927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927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927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927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928" spans="1:21">
      <c r="A928" t="s">
        <v>20</v>
      </c>
      <c r="B928" t="s">
        <v>46</v>
      </c>
      <c r="C928" t="s">
        <v>1947</v>
      </c>
      <c r="D928" t="s">
        <v>2037</v>
      </c>
      <c r="E928" s="1">
        <v>108</v>
      </c>
      <c r="F928" s="1">
        <v>10</v>
      </c>
      <c r="G928" s="1">
        <v>0</v>
      </c>
      <c r="H928" s="1">
        <v>0</v>
      </c>
      <c r="I928" s="1">
        <v>0</v>
      </c>
      <c r="J928" s="1">
        <v>98</v>
      </c>
      <c r="K928" s="1">
        <v>0</v>
      </c>
      <c r="L928" s="1">
        <v>0</v>
      </c>
      <c r="M928" s="1">
        <v>0</v>
      </c>
      <c r="N928" s="1">
        <v>0</v>
      </c>
      <c r="O928" s="1">
        <v>0</v>
      </c>
      <c r="P928" s="1">
        <v>108</v>
      </c>
      <c r="Q928" s="1">
        <v>0</v>
      </c>
      <c r="R928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928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928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928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929" spans="1:21">
      <c r="A929" t="s">
        <v>20</v>
      </c>
      <c r="B929" t="s">
        <v>945</v>
      </c>
      <c r="C929" t="s">
        <v>1937</v>
      </c>
      <c r="D929" t="s">
        <v>2854</v>
      </c>
      <c r="E929" s="1">
        <v>42</v>
      </c>
      <c r="F929" s="1">
        <v>42</v>
      </c>
      <c r="G929" s="1">
        <v>0</v>
      </c>
      <c r="H929" s="1">
        <v>0</v>
      </c>
      <c r="I929" s="1">
        <v>0</v>
      </c>
      <c r="J929" s="1">
        <v>0</v>
      </c>
      <c r="K929" s="1">
        <v>42</v>
      </c>
      <c r="L929" s="1">
        <v>0</v>
      </c>
      <c r="M929" s="1">
        <v>0</v>
      </c>
      <c r="N929" s="1">
        <v>0</v>
      </c>
      <c r="O929" s="1">
        <v>0</v>
      </c>
      <c r="P929" s="1">
        <v>0</v>
      </c>
      <c r="Q929" s="1">
        <v>42</v>
      </c>
      <c r="R929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929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929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929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930" spans="1:21">
      <c r="A930" t="s">
        <v>20</v>
      </c>
      <c r="B930" t="s">
        <v>231</v>
      </c>
      <c r="C930" t="s">
        <v>1943</v>
      </c>
      <c r="D930" t="s">
        <v>2217</v>
      </c>
      <c r="E930" s="1">
        <v>24</v>
      </c>
      <c r="F930" s="1">
        <v>24</v>
      </c>
      <c r="G930" s="1">
        <v>0</v>
      </c>
      <c r="H930" s="1">
        <v>0</v>
      </c>
      <c r="I930" s="1">
        <v>0</v>
      </c>
      <c r="J930" s="1">
        <v>0</v>
      </c>
      <c r="K930" s="1">
        <v>0</v>
      </c>
      <c r="L930" s="1">
        <v>0</v>
      </c>
      <c r="M930" s="1">
        <v>24</v>
      </c>
      <c r="N930" s="1">
        <v>0</v>
      </c>
      <c r="O930" s="1">
        <v>0</v>
      </c>
      <c r="P930" s="1">
        <v>0</v>
      </c>
      <c r="Q930" s="1">
        <v>0</v>
      </c>
      <c r="R930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930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930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930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931" spans="1:21">
      <c r="A931" t="s">
        <v>20</v>
      </c>
      <c r="B931" t="s">
        <v>908</v>
      </c>
      <c r="C931" t="s">
        <v>1941</v>
      </c>
      <c r="D931" t="s">
        <v>2825</v>
      </c>
      <c r="E931" s="1">
        <v>83</v>
      </c>
      <c r="F931" s="1">
        <v>80</v>
      </c>
      <c r="G931" s="1">
        <v>3</v>
      </c>
      <c r="H931" s="1">
        <v>0</v>
      </c>
      <c r="I931" s="1">
        <v>0</v>
      </c>
      <c r="J931" s="1">
        <v>0</v>
      </c>
      <c r="K931" s="1">
        <v>0</v>
      </c>
      <c r="L931" s="1">
        <v>0</v>
      </c>
      <c r="M931" s="1">
        <v>0</v>
      </c>
      <c r="N931" s="1">
        <v>0</v>
      </c>
      <c r="O931" s="1">
        <v>83</v>
      </c>
      <c r="P931" s="1">
        <v>0</v>
      </c>
      <c r="Q931" s="1">
        <v>83</v>
      </c>
      <c r="R931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931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931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931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932" spans="1:21">
      <c r="A932" t="s">
        <v>20</v>
      </c>
      <c r="B932" t="s">
        <v>350</v>
      </c>
      <c r="C932" t="s">
        <v>1942</v>
      </c>
      <c r="D932" t="s">
        <v>2328</v>
      </c>
      <c r="E932" s="1">
        <v>120</v>
      </c>
      <c r="F932" s="1">
        <v>120</v>
      </c>
      <c r="G932" s="1">
        <v>0</v>
      </c>
      <c r="H932" s="1">
        <v>0</v>
      </c>
      <c r="I932" s="1">
        <v>0</v>
      </c>
      <c r="J932" s="1">
        <v>0</v>
      </c>
      <c r="K932" s="1">
        <v>120</v>
      </c>
      <c r="L932" s="1">
        <v>0</v>
      </c>
      <c r="M932" s="1">
        <v>0</v>
      </c>
      <c r="N932" s="1">
        <v>0</v>
      </c>
      <c r="O932" s="1">
        <v>0</v>
      </c>
      <c r="P932" s="1">
        <v>0</v>
      </c>
      <c r="Q932" s="1">
        <v>120</v>
      </c>
      <c r="R932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932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932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932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933" spans="1:21">
      <c r="A933" t="s">
        <v>20</v>
      </c>
      <c r="B933" t="s">
        <v>946</v>
      </c>
      <c r="C933" t="s">
        <v>1948</v>
      </c>
      <c r="D933" t="s">
        <v>2855</v>
      </c>
      <c r="E933" s="1">
        <v>124</v>
      </c>
      <c r="F933" s="1">
        <v>124</v>
      </c>
      <c r="G933" s="1">
        <v>0</v>
      </c>
      <c r="H933" s="1">
        <v>0</v>
      </c>
      <c r="I933" s="1">
        <v>0</v>
      </c>
      <c r="J933" s="1">
        <v>0</v>
      </c>
      <c r="K933" s="1">
        <v>0</v>
      </c>
      <c r="L933" s="1">
        <v>0</v>
      </c>
      <c r="M933" s="1">
        <v>124</v>
      </c>
      <c r="N933" s="1">
        <v>0</v>
      </c>
      <c r="O933" s="1">
        <v>0</v>
      </c>
      <c r="P933" s="1">
        <v>0</v>
      </c>
      <c r="Q933" s="1">
        <v>124</v>
      </c>
      <c r="R933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933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933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933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934" spans="1:21">
      <c r="A934" t="s">
        <v>20</v>
      </c>
      <c r="B934" t="s">
        <v>947</v>
      </c>
      <c r="C934" t="s">
        <v>1951</v>
      </c>
      <c r="D934" t="s">
        <v>2856</v>
      </c>
      <c r="E934" s="1">
        <v>49</v>
      </c>
      <c r="F934" s="1">
        <v>49</v>
      </c>
      <c r="G934" s="1">
        <v>0</v>
      </c>
      <c r="H934" s="1">
        <v>0</v>
      </c>
      <c r="I934" s="1">
        <v>0</v>
      </c>
      <c r="J934" s="1">
        <v>0</v>
      </c>
      <c r="K934" s="1">
        <v>49</v>
      </c>
      <c r="L934" s="1">
        <v>0</v>
      </c>
      <c r="M934" s="1">
        <v>0</v>
      </c>
      <c r="N934" s="1">
        <v>0</v>
      </c>
      <c r="O934" s="1">
        <v>0</v>
      </c>
      <c r="P934" s="1">
        <v>0</v>
      </c>
      <c r="Q934" s="1">
        <v>49</v>
      </c>
      <c r="R934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934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934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934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935" spans="1:21">
      <c r="A935" t="s">
        <v>20</v>
      </c>
      <c r="B935" t="s">
        <v>948</v>
      </c>
      <c r="C935" t="s">
        <v>1943</v>
      </c>
      <c r="D935" t="s">
        <v>2857</v>
      </c>
      <c r="E935" s="1">
        <v>65</v>
      </c>
      <c r="F935" s="1">
        <v>52</v>
      </c>
      <c r="G935" s="1">
        <v>0</v>
      </c>
      <c r="H935" s="1">
        <v>0</v>
      </c>
      <c r="I935" s="1">
        <v>0</v>
      </c>
      <c r="J935" s="1">
        <v>13</v>
      </c>
      <c r="K935" s="1">
        <v>65</v>
      </c>
      <c r="L935" s="1">
        <v>0</v>
      </c>
      <c r="M935" s="1">
        <v>0</v>
      </c>
      <c r="N935" s="1">
        <v>0</v>
      </c>
      <c r="O935" s="1">
        <v>0</v>
      </c>
      <c r="P935" s="1">
        <v>0</v>
      </c>
      <c r="Q935" s="1">
        <v>65</v>
      </c>
      <c r="R935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935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935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935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936" spans="1:21">
      <c r="A936" t="s">
        <v>20</v>
      </c>
      <c r="B936" t="s">
        <v>949</v>
      </c>
      <c r="C936" t="s">
        <v>1951</v>
      </c>
      <c r="D936" t="s">
        <v>2858</v>
      </c>
      <c r="E936" s="1">
        <v>181</v>
      </c>
      <c r="F936" s="1">
        <v>181</v>
      </c>
      <c r="G936" s="1">
        <v>0</v>
      </c>
      <c r="H936" s="1">
        <v>0</v>
      </c>
      <c r="I936" s="1">
        <v>0</v>
      </c>
      <c r="J936" s="1">
        <v>0</v>
      </c>
      <c r="K936" s="1">
        <v>181</v>
      </c>
      <c r="L936" s="1">
        <v>0</v>
      </c>
      <c r="M936" s="1">
        <v>0</v>
      </c>
      <c r="N936" s="1">
        <v>0</v>
      </c>
      <c r="O936" s="1">
        <v>0</v>
      </c>
      <c r="P936" s="1">
        <v>0</v>
      </c>
      <c r="Q936" s="1">
        <v>181</v>
      </c>
      <c r="R936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936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936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936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937" spans="1:21">
      <c r="A937" t="s">
        <v>20</v>
      </c>
      <c r="B937" t="s">
        <v>223</v>
      </c>
      <c r="C937" t="s">
        <v>1951</v>
      </c>
      <c r="D937" t="s">
        <v>2022</v>
      </c>
      <c r="E937" s="1">
        <v>50</v>
      </c>
      <c r="F937" s="1">
        <v>49</v>
      </c>
      <c r="G937" s="1">
        <v>0</v>
      </c>
      <c r="H937" s="1">
        <v>0</v>
      </c>
      <c r="I937" s="1">
        <v>0</v>
      </c>
      <c r="J937" s="1">
        <v>1</v>
      </c>
      <c r="K937" s="1">
        <v>50</v>
      </c>
      <c r="L937" s="1">
        <v>0</v>
      </c>
      <c r="M937" s="1">
        <v>0</v>
      </c>
      <c r="N937" s="1">
        <v>0</v>
      </c>
      <c r="O937" s="1">
        <v>0</v>
      </c>
      <c r="P937" s="1">
        <v>0</v>
      </c>
      <c r="Q937" s="1">
        <v>50</v>
      </c>
      <c r="R937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937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937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937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938" spans="1:21">
      <c r="A938" t="s">
        <v>20</v>
      </c>
      <c r="B938" t="s">
        <v>709</v>
      </c>
      <c r="C938" t="s">
        <v>1945</v>
      </c>
      <c r="D938" t="s">
        <v>2650</v>
      </c>
      <c r="E938" s="1">
        <v>157</v>
      </c>
      <c r="F938" s="1">
        <v>157</v>
      </c>
      <c r="G938" s="1">
        <v>0</v>
      </c>
      <c r="H938" s="1">
        <v>0</v>
      </c>
      <c r="I938" s="1">
        <v>0</v>
      </c>
      <c r="J938" s="1">
        <v>0</v>
      </c>
      <c r="K938" s="1">
        <v>157</v>
      </c>
      <c r="L938" s="1">
        <v>0</v>
      </c>
      <c r="M938" s="1">
        <v>0</v>
      </c>
      <c r="N938" s="1">
        <v>0</v>
      </c>
      <c r="O938" s="1">
        <v>0</v>
      </c>
      <c r="P938" s="1">
        <v>0</v>
      </c>
      <c r="Q938" s="1">
        <v>157</v>
      </c>
      <c r="R938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938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938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938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939" spans="1:21">
      <c r="A939" t="s">
        <v>20</v>
      </c>
      <c r="B939" t="s">
        <v>91</v>
      </c>
      <c r="C939" t="s">
        <v>1943</v>
      </c>
      <c r="D939" t="s">
        <v>2081</v>
      </c>
      <c r="E939" s="1">
        <v>189</v>
      </c>
      <c r="F939" s="1">
        <v>187</v>
      </c>
      <c r="G939" s="1">
        <v>2</v>
      </c>
      <c r="H939" s="1">
        <v>0</v>
      </c>
      <c r="I939" s="1">
        <v>0</v>
      </c>
      <c r="J939" s="1">
        <v>0</v>
      </c>
      <c r="K939" s="1">
        <v>0</v>
      </c>
      <c r="L939" s="1">
        <v>0</v>
      </c>
      <c r="M939" s="1">
        <v>189</v>
      </c>
      <c r="N939" s="1">
        <v>0</v>
      </c>
      <c r="O939" s="1">
        <v>0</v>
      </c>
      <c r="P939" s="1">
        <v>0</v>
      </c>
      <c r="Q939" s="1">
        <v>189</v>
      </c>
      <c r="R939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939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939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939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940" spans="1:21">
      <c r="A940" t="s">
        <v>20</v>
      </c>
      <c r="B940" t="s">
        <v>950</v>
      </c>
      <c r="C940" t="s">
        <v>1938</v>
      </c>
      <c r="D940" t="s">
        <v>2859</v>
      </c>
      <c r="E940" s="1">
        <v>2536</v>
      </c>
      <c r="F940" s="1">
        <v>2536</v>
      </c>
      <c r="G940" s="1">
        <v>0</v>
      </c>
      <c r="H940" s="1">
        <v>0</v>
      </c>
      <c r="I940" s="1">
        <v>0</v>
      </c>
      <c r="J940" s="1">
        <v>0</v>
      </c>
      <c r="K940" s="1">
        <v>2086</v>
      </c>
      <c r="L940" s="1">
        <v>450</v>
      </c>
      <c r="M940" s="1">
        <v>0</v>
      </c>
      <c r="N940" s="1">
        <v>0</v>
      </c>
      <c r="O940" s="1">
        <v>0</v>
      </c>
      <c r="P940" s="1">
        <v>0</v>
      </c>
      <c r="Q940" s="1">
        <v>2086</v>
      </c>
      <c r="R940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940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940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940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941" spans="1:21">
      <c r="A941" t="s">
        <v>20</v>
      </c>
      <c r="B941" t="s">
        <v>951</v>
      </c>
      <c r="C941" t="s">
        <v>1938</v>
      </c>
      <c r="D941" t="s">
        <v>2860</v>
      </c>
      <c r="E941" s="1">
        <v>100</v>
      </c>
      <c r="F941" s="1">
        <v>100</v>
      </c>
      <c r="G941" s="1">
        <v>0</v>
      </c>
      <c r="H941" s="1">
        <v>0</v>
      </c>
      <c r="I941" s="1">
        <v>0</v>
      </c>
      <c r="J941" s="1">
        <v>0</v>
      </c>
      <c r="K941" s="1">
        <v>0</v>
      </c>
      <c r="L941" s="1">
        <v>0</v>
      </c>
      <c r="M941" s="1">
        <v>0</v>
      </c>
      <c r="N941" s="1">
        <v>0</v>
      </c>
      <c r="O941" s="1">
        <v>0</v>
      </c>
      <c r="P941" s="1">
        <v>100</v>
      </c>
      <c r="Q941" s="1">
        <v>0</v>
      </c>
      <c r="R941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941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941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941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942" spans="1:21">
      <c r="A942" t="s">
        <v>20</v>
      </c>
      <c r="B942" t="s">
        <v>952</v>
      </c>
      <c r="C942" t="s">
        <v>1941</v>
      </c>
      <c r="D942" t="s">
        <v>2691</v>
      </c>
      <c r="E942" s="1">
        <v>144</v>
      </c>
      <c r="F942" s="1">
        <v>141</v>
      </c>
      <c r="G942" s="1">
        <v>3</v>
      </c>
      <c r="H942" s="1">
        <v>0</v>
      </c>
      <c r="I942" s="1">
        <v>0</v>
      </c>
      <c r="J942" s="1">
        <v>0</v>
      </c>
      <c r="K942" s="1">
        <v>144</v>
      </c>
      <c r="L942" s="1">
        <v>0</v>
      </c>
      <c r="M942" s="1">
        <v>0</v>
      </c>
      <c r="N942" s="1">
        <v>0</v>
      </c>
      <c r="O942" s="1">
        <v>0</v>
      </c>
      <c r="P942" s="1">
        <v>0</v>
      </c>
      <c r="Q942" s="1">
        <v>144</v>
      </c>
      <c r="R942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942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942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942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943" spans="1:21">
      <c r="A943" t="s">
        <v>20</v>
      </c>
      <c r="B943" t="s">
        <v>953</v>
      </c>
      <c r="C943" t="s">
        <v>1947</v>
      </c>
      <c r="D943" t="s">
        <v>2861</v>
      </c>
      <c r="E943" s="1">
        <v>32</v>
      </c>
      <c r="F943" s="1">
        <v>5</v>
      </c>
      <c r="G943" s="1">
        <v>0</v>
      </c>
      <c r="H943" s="1">
        <v>0</v>
      </c>
      <c r="I943" s="1">
        <v>0</v>
      </c>
      <c r="J943" s="1">
        <v>27</v>
      </c>
      <c r="K943" s="1">
        <v>0</v>
      </c>
      <c r="L943" s="1">
        <v>0</v>
      </c>
      <c r="M943" s="1">
        <v>0</v>
      </c>
      <c r="N943" s="1">
        <v>0</v>
      </c>
      <c r="O943" s="1">
        <v>0</v>
      </c>
      <c r="P943" s="1">
        <v>32</v>
      </c>
      <c r="Q943" s="1">
        <v>0</v>
      </c>
      <c r="R943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943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943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943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944" spans="1:21">
      <c r="A944" t="s">
        <v>20</v>
      </c>
      <c r="B944" t="s">
        <v>954</v>
      </c>
      <c r="C944" t="s">
        <v>1941</v>
      </c>
      <c r="D944" t="s">
        <v>2862</v>
      </c>
      <c r="E944" s="1">
        <v>1546</v>
      </c>
      <c r="F944" s="1">
        <v>619</v>
      </c>
      <c r="G944" s="1">
        <v>0</v>
      </c>
      <c r="H944" s="1">
        <v>0</v>
      </c>
      <c r="I944" s="1">
        <v>0</v>
      </c>
      <c r="J944" s="1">
        <v>927</v>
      </c>
      <c r="K944" s="1">
        <v>0</v>
      </c>
      <c r="L944" s="1">
        <v>1546</v>
      </c>
      <c r="M944" s="1">
        <v>0</v>
      </c>
      <c r="N944" s="1">
        <v>0</v>
      </c>
      <c r="O944" s="1">
        <v>0</v>
      </c>
      <c r="P944" s="1">
        <v>0</v>
      </c>
      <c r="Q944" s="1">
        <v>1378</v>
      </c>
      <c r="R944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944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944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944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945" spans="1:21">
      <c r="A945" t="s">
        <v>20</v>
      </c>
      <c r="B945" t="s">
        <v>955</v>
      </c>
      <c r="C945" t="s">
        <v>1950</v>
      </c>
      <c r="D945" t="s">
        <v>2244</v>
      </c>
      <c r="E945" s="1">
        <v>39</v>
      </c>
      <c r="F945" s="1">
        <v>39</v>
      </c>
      <c r="G945" s="1">
        <v>0</v>
      </c>
      <c r="H945" s="1">
        <v>0</v>
      </c>
      <c r="I945" s="1">
        <v>0</v>
      </c>
      <c r="J945" s="1">
        <v>0</v>
      </c>
      <c r="K945" s="1">
        <v>0</v>
      </c>
      <c r="L945" s="1">
        <v>0</v>
      </c>
      <c r="M945" s="1">
        <v>0</v>
      </c>
      <c r="N945" s="1">
        <v>39</v>
      </c>
      <c r="O945" s="1">
        <v>0</v>
      </c>
      <c r="P945" s="1">
        <v>0</v>
      </c>
      <c r="Q945" s="1">
        <v>39</v>
      </c>
      <c r="R945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945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945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945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946" spans="1:21">
      <c r="A946" t="s">
        <v>20</v>
      </c>
      <c r="B946" t="s">
        <v>165</v>
      </c>
      <c r="C946" t="s">
        <v>1949</v>
      </c>
      <c r="D946" t="s">
        <v>2154</v>
      </c>
      <c r="E946" s="1">
        <v>87</v>
      </c>
      <c r="F946" s="1">
        <v>87</v>
      </c>
      <c r="G946" s="1">
        <v>0</v>
      </c>
      <c r="H946" s="1">
        <v>0</v>
      </c>
      <c r="I946" s="1">
        <v>0</v>
      </c>
      <c r="J946" s="1">
        <v>0</v>
      </c>
      <c r="K946" s="1">
        <v>0</v>
      </c>
      <c r="L946" s="1">
        <v>0</v>
      </c>
      <c r="M946" s="1">
        <v>0</v>
      </c>
      <c r="N946" s="1">
        <v>87</v>
      </c>
      <c r="O946" s="1">
        <v>0</v>
      </c>
      <c r="P946" s="1">
        <v>0</v>
      </c>
      <c r="Q946" s="1">
        <v>87</v>
      </c>
      <c r="R946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946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946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946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947" spans="1:21">
      <c r="A947" t="s">
        <v>20</v>
      </c>
      <c r="B947" t="s">
        <v>475</v>
      </c>
      <c r="C947" t="s">
        <v>1941</v>
      </c>
      <c r="D947" t="s">
        <v>2174</v>
      </c>
      <c r="E947" s="1">
        <v>120</v>
      </c>
      <c r="F947" s="1">
        <v>118</v>
      </c>
      <c r="G947" s="1">
        <v>2</v>
      </c>
      <c r="H947" s="1">
        <v>0</v>
      </c>
      <c r="I947" s="1">
        <v>0</v>
      </c>
      <c r="J947" s="1">
        <v>0</v>
      </c>
      <c r="K947" s="1">
        <v>0</v>
      </c>
      <c r="L947" s="1">
        <v>0</v>
      </c>
      <c r="M947" s="1">
        <v>0</v>
      </c>
      <c r="N947" s="1">
        <v>0</v>
      </c>
      <c r="O947" s="1">
        <v>0</v>
      </c>
      <c r="P947" s="1">
        <v>120</v>
      </c>
      <c r="Q947" s="1">
        <v>120</v>
      </c>
      <c r="R947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947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947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947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948" spans="1:21">
      <c r="A948" t="s">
        <v>20</v>
      </c>
      <c r="B948" t="s">
        <v>490</v>
      </c>
      <c r="C948" t="s">
        <v>1951</v>
      </c>
      <c r="D948" t="s">
        <v>2454</v>
      </c>
      <c r="E948" s="1">
        <v>97</v>
      </c>
      <c r="F948" s="1">
        <v>97</v>
      </c>
      <c r="G948" s="1">
        <v>0</v>
      </c>
      <c r="H948" s="1">
        <v>0</v>
      </c>
      <c r="I948" s="1">
        <v>0</v>
      </c>
      <c r="J948" s="1">
        <v>0</v>
      </c>
      <c r="K948" s="1">
        <v>0</v>
      </c>
      <c r="L948" s="1">
        <v>0</v>
      </c>
      <c r="M948" s="1">
        <v>0</v>
      </c>
      <c r="N948" s="1">
        <v>97</v>
      </c>
      <c r="O948" s="1">
        <v>0</v>
      </c>
      <c r="P948" s="1">
        <v>0</v>
      </c>
      <c r="Q948" s="1">
        <v>97</v>
      </c>
      <c r="R948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948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948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948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949" spans="1:21">
      <c r="A949" t="s">
        <v>20</v>
      </c>
      <c r="B949" t="s">
        <v>956</v>
      </c>
      <c r="C949" t="s">
        <v>1945</v>
      </c>
      <c r="D949" t="s">
        <v>2863</v>
      </c>
      <c r="E949" s="1">
        <v>98</v>
      </c>
      <c r="F949" s="1">
        <v>96</v>
      </c>
      <c r="G949" s="1">
        <v>2</v>
      </c>
      <c r="H949" s="1">
        <v>0</v>
      </c>
      <c r="I949" s="1">
        <v>0</v>
      </c>
      <c r="J949" s="1">
        <v>0</v>
      </c>
      <c r="K949" s="1">
        <v>0</v>
      </c>
      <c r="L949" s="1">
        <v>0</v>
      </c>
      <c r="M949" s="1">
        <v>0</v>
      </c>
      <c r="N949" s="1">
        <v>0</v>
      </c>
      <c r="O949" s="1">
        <v>0</v>
      </c>
      <c r="P949" s="1">
        <v>98</v>
      </c>
      <c r="Q949" s="1">
        <v>0</v>
      </c>
      <c r="R949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949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949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949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950" spans="1:21">
      <c r="A950" t="s">
        <v>20</v>
      </c>
      <c r="B950" t="s">
        <v>816</v>
      </c>
      <c r="C950" t="s">
        <v>1947</v>
      </c>
      <c r="D950" t="s">
        <v>2745</v>
      </c>
      <c r="E950" s="1">
        <v>67</v>
      </c>
      <c r="F950" s="1">
        <v>3</v>
      </c>
      <c r="G950" s="1">
        <v>0</v>
      </c>
      <c r="H950" s="1">
        <v>0</v>
      </c>
      <c r="I950" s="1">
        <v>0</v>
      </c>
      <c r="J950" s="1">
        <v>64</v>
      </c>
      <c r="K950" s="1">
        <v>67</v>
      </c>
      <c r="L950" s="1">
        <v>0</v>
      </c>
      <c r="M950" s="1">
        <v>0</v>
      </c>
      <c r="N950" s="1">
        <v>0</v>
      </c>
      <c r="O950" s="1">
        <v>0</v>
      </c>
      <c r="P950" s="1">
        <v>0</v>
      </c>
      <c r="Q950" s="1">
        <v>67</v>
      </c>
      <c r="R950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950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950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950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951" spans="1:21">
      <c r="A951" t="s">
        <v>20</v>
      </c>
      <c r="B951" t="s">
        <v>957</v>
      </c>
      <c r="C951" t="s">
        <v>1957</v>
      </c>
      <c r="D951" t="s">
        <v>2561</v>
      </c>
      <c r="E951" s="1">
        <v>102</v>
      </c>
      <c r="F951" s="1">
        <v>102</v>
      </c>
      <c r="G951" s="1">
        <v>0</v>
      </c>
      <c r="H951" s="1">
        <v>0</v>
      </c>
      <c r="I951" s="1">
        <v>0</v>
      </c>
      <c r="J951" s="1">
        <v>0</v>
      </c>
      <c r="K951" s="1">
        <v>0</v>
      </c>
      <c r="L951" s="1">
        <v>102</v>
      </c>
      <c r="M951" s="1">
        <v>0</v>
      </c>
      <c r="N951" s="1">
        <v>0</v>
      </c>
      <c r="O951" s="1">
        <v>0</v>
      </c>
      <c r="P951" s="1">
        <v>0</v>
      </c>
      <c r="Q951" s="1">
        <v>0</v>
      </c>
      <c r="R951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951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951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951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952" spans="1:21">
      <c r="A952" t="s">
        <v>20</v>
      </c>
      <c r="B952" t="s">
        <v>358</v>
      </c>
      <c r="C952" t="s">
        <v>1941</v>
      </c>
      <c r="D952" t="s">
        <v>2333</v>
      </c>
      <c r="E952" s="1">
        <v>100</v>
      </c>
      <c r="F952" s="1">
        <v>99</v>
      </c>
      <c r="G952" s="1">
        <v>1</v>
      </c>
      <c r="H952" s="1">
        <v>0</v>
      </c>
      <c r="I952" s="1">
        <v>0</v>
      </c>
      <c r="J952" s="1">
        <v>0</v>
      </c>
      <c r="K952" s="1">
        <v>100</v>
      </c>
      <c r="L952" s="1">
        <v>0</v>
      </c>
      <c r="M952" s="1">
        <v>0</v>
      </c>
      <c r="N952" s="1">
        <v>0</v>
      </c>
      <c r="O952" s="1">
        <v>0</v>
      </c>
      <c r="P952" s="1">
        <v>0</v>
      </c>
      <c r="Q952" s="1">
        <v>100</v>
      </c>
      <c r="R952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952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952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952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953" spans="1:21">
      <c r="A953" t="s">
        <v>20</v>
      </c>
      <c r="B953" t="s">
        <v>958</v>
      </c>
      <c r="C953" t="s">
        <v>1952</v>
      </c>
      <c r="D953" t="s">
        <v>2864</v>
      </c>
      <c r="E953" s="1">
        <v>426</v>
      </c>
      <c r="F953" s="1">
        <v>419</v>
      </c>
      <c r="G953" s="1">
        <v>0</v>
      </c>
      <c r="H953" s="1">
        <v>0</v>
      </c>
      <c r="I953" s="1">
        <v>0</v>
      </c>
      <c r="J953" s="1">
        <v>7</v>
      </c>
      <c r="K953" s="1">
        <v>426</v>
      </c>
      <c r="L953" s="1">
        <v>0</v>
      </c>
      <c r="M953" s="1">
        <v>0</v>
      </c>
      <c r="N953" s="1">
        <v>0</v>
      </c>
      <c r="O953" s="1">
        <v>0</v>
      </c>
      <c r="P953" s="1">
        <v>0</v>
      </c>
      <c r="Q953" s="1">
        <v>426</v>
      </c>
      <c r="R953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953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953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953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954" spans="1:21">
      <c r="A954" t="s">
        <v>20</v>
      </c>
      <c r="B954" t="s">
        <v>959</v>
      </c>
      <c r="C954" t="s">
        <v>1943</v>
      </c>
      <c r="D954" t="s">
        <v>2865</v>
      </c>
      <c r="E954" s="1">
        <v>180</v>
      </c>
      <c r="F954" s="1">
        <v>180</v>
      </c>
      <c r="G954" s="1">
        <v>0</v>
      </c>
      <c r="H954" s="1">
        <v>0</v>
      </c>
      <c r="I954" s="1">
        <v>0</v>
      </c>
      <c r="J954" s="1">
        <v>0</v>
      </c>
      <c r="K954" s="1">
        <v>0</v>
      </c>
      <c r="L954" s="1">
        <v>0</v>
      </c>
      <c r="M954" s="1">
        <v>180</v>
      </c>
      <c r="N954" s="1">
        <v>0</v>
      </c>
      <c r="O954" s="1">
        <v>0</v>
      </c>
      <c r="P954" s="1">
        <v>0</v>
      </c>
      <c r="Q954" s="1">
        <v>0</v>
      </c>
      <c r="R954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954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954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954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955" spans="1:21">
      <c r="A955" t="s">
        <v>20</v>
      </c>
      <c r="B955" t="s">
        <v>960</v>
      </c>
      <c r="C955" t="s">
        <v>1948</v>
      </c>
      <c r="D955" t="s">
        <v>2866</v>
      </c>
      <c r="E955" s="1">
        <v>318</v>
      </c>
      <c r="F955" s="1">
        <v>318</v>
      </c>
      <c r="G955" s="1">
        <v>0</v>
      </c>
      <c r="H955" s="1">
        <v>0</v>
      </c>
      <c r="I955" s="1">
        <v>0</v>
      </c>
      <c r="J955" s="1">
        <v>0</v>
      </c>
      <c r="K955" s="1">
        <v>0</v>
      </c>
      <c r="L955" s="1">
        <v>0</v>
      </c>
      <c r="M955" s="1">
        <v>318</v>
      </c>
      <c r="N955" s="1">
        <v>0</v>
      </c>
      <c r="O955" s="1">
        <v>0</v>
      </c>
      <c r="P955" s="1">
        <v>0</v>
      </c>
      <c r="Q955" s="1">
        <v>318</v>
      </c>
      <c r="R955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955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955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955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956" spans="1:21">
      <c r="A956" t="s">
        <v>20</v>
      </c>
      <c r="B956" t="s">
        <v>314</v>
      </c>
      <c r="C956" t="s">
        <v>1949</v>
      </c>
      <c r="D956" t="s">
        <v>2295</v>
      </c>
      <c r="E956" s="1">
        <v>20</v>
      </c>
      <c r="F956" s="1">
        <v>14</v>
      </c>
      <c r="G956" s="1">
        <v>0</v>
      </c>
      <c r="H956" s="1">
        <v>0</v>
      </c>
      <c r="I956" s="1">
        <v>6</v>
      </c>
      <c r="J956" s="1">
        <v>0</v>
      </c>
      <c r="K956" s="1">
        <v>0</v>
      </c>
      <c r="L956" s="1">
        <v>0</v>
      </c>
      <c r="M956" s="1">
        <v>0</v>
      </c>
      <c r="N956" s="1">
        <v>0</v>
      </c>
      <c r="O956" s="1">
        <v>0</v>
      </c>
      <c r="P956" s="1">
        <v>20</v>
      </c>
      <c r="Q956" s="1">
        <v>0</v>
      </c>
      <c r="R956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956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956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956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957" spans="1:21">
      <c r="A957" t="s">
        <v>20</v>
      </c>
      <c r="B957" t="s">
        <v>106</v>
      </c>
      <c r="C957" t="s">
        <v>1938</v>
      </c>
      <c r="D957" t="s">
        <v>2096</v>
      </c>
      <c r="E957" s="1">
        <v>71</v>
      </c>
      <c r="F957" s="1">
        <v>71</v>
      </c>
      <c r="G957" s="1">
        <v>0</v>
      </c>
      <c r="H957" s="1">
        <v>0</v>
      </c>
      <c r="I957" s="1">
        <v>0</v>
      </c>
      <c r="J957" s="1">
        <v>0</v>
      </c>
      <c r="K957" s="1">
        <v>0</v>
      </c>
      <c r="L957" s="1">
        <v>71</v>
      </c>
      <c r="M957" s="1">
        <v>0</v>
      </c>
      <c r="N957" s="1">
        <v>0</v>
      </c>
      <c r="O957" s="1">
        <v>0</v>
      </c>
      <c r="P957" s="1">
        <v>0</v>
      </c>
      <c r="Q957" s="1">
        <v>0</v>
      </c>
      <c r="R957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957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957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957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958" spans="1:21">
      <c r="A958" t="s">
        <v>20</v>
      </c>
      <c r="B958" t="s">
        <v>961</v>
      </c>
      <c r="C958" t="s">
        <v>1957</v>
      </c>
      <c r="D958" t="s">
        <v>2867</v>
      </c>
      <c r="E958" s="1">
        <v>70</v>
      </c>
      <c r="F958" s="1">
        <v>70</v>
      </c>
      <c r="G958" s="1">
        <v>0</v>
      </c>
      <c r="H958" s="1">
        <v>0</v>
      </c>
      <c r="I958" s="1">
        <v>0</v>
      </c>
      <c r="J958" s="1">
        <v>0</v>
      </c>
      <c r="K958" s="1">
        <v>0</v>
      </c>
      <c r="L958" s="1">
        <v>70</v>
      </c>
      <c r="M958" s="1">
        <v>0</v>
      </c>
      <c r="N958" s="1">
        <v>0</v>
      </c>
      <c r="O958" s="1">
        <v>0</v>
      </c>
      <c r="P958" s="1">
        <v>0</v>
      </c>
      <c r="Q958" s="1">
        <v>70</v>
      </c>
      <c r="R958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958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958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958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959" spans="1:21">
      <c r="A959" t="s">
        <v>20</v>
      </c>
      <c r="B959" t="s">
        <v>469</v>
      </c>
      <c r="C959" t="s">
        <v>1952</v>
      </c>
      <c r="D959" t="s">
        <v>2435</v>
      </c>
      <c r="E959" s="1">
        <v>78</v>
      </c>
      <c r="F959" s="1">
        <v>78</v>
      </c>
      <c r="G959" s="1">
        <v>0</v>
      </c>
      <c r="H959" s="1">
        <v>0</v>
      </c>
      <c r="I959" s="1">
        <v>0</v>
      </c>
      <c r="J959" s="1">
        <v>0</v>
      </c>
      <c r="K959" s="1">
        <v>57</v>
      </c>
      <c r="L959" s="1">
        <v>21</v>
      </c>
      <c r="M959" s="1">
        <v>0</v>
      </c>
      <c r="N959" s="1">
        <v>0</v>
      </c>
      <c r="O959" s="1">
        <v>0</v>
      </c>
      <c r="P959" s="1">
        <v>0</v>
      </c>
      <c r="Q959" s="1">
        <v>78</v>
      </c>
      <c r="R959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959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959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959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960" spans="1:21">
      <c r="A960" t="s">
        <v>20</v>
      </c>
      <c r="B960" t="s">
        <v>962</v>
      </c>
      <c r="C960" t="s">
        <v>1935</v>
      </c>
      <c r="D960" t="s">
        <v>2868</v>
      </c>
      <c r="E960" s="1">
        <v>105</v>
      </c>
      <c r="F960" s="1">
        <v>105</v>
      </c>
      <c r="G960" s="1">
        <v>0</v>
      </c>
      <c r="H960" s="1">
        <v>0</v>
      </c>
      <c r="I960" s="1">
        <v>0</v>
      </c>
      <c r="J960" s="1">
        <v>0</v>
      </c>
      <c r="K960" s="1">
        <v>0</v>
      </c>
      <c r="L960" s="1">
        <v>0</v>
      </c>
      <c r="M960" s="1">
        <v>105</v>
      </c>
      <c r="N960" s="1">
        <v>0</v>
      </c>
      <c r="O960" s="1">
        <v>0</v>
      </c>
      <c r="P960" s="1">
        <v>0</v>
      </c>
      <c r="Q960" s="1">
        <v>105</v>
      </c>
      <c r="R960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960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960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960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961" spans="1:21">
      <c r="A961" t="s">
        <v>20</v>
      </c>
      <c r="B961" t="s">
        <v>963</v>
      </c>
      <c r="C961" t="s">
        <v>1941</v>
      </c>
      <c r="D961" t="s">
        <v>2869</v>
      </c>
      <c r="E961" s="1">
        <v>2857</v>
      </c>
      <c r="F961" s="1">
        <v>2857</v>
      </c>
      <c r="G961" s="1">
        <v>0</v>
      </c>
      <c r="H961" s="1">
        <v>0</v>
      </c>
      <c r="I961" s="1">
        <v>0</v>
      </c>
      <c r="J961" s="1">
        <v>0</v>
      </c>
      <c r="K961" s="1">
        <v>0</v>
      </c>
      <c r="L961" s="1">
        <v>0</v>
      </c>
      <c r="M961" s="1">
        <v>2689</v>
      </c>
      <c r="N961" s="1">
        <v>0</v>
      </c>
      <c r="O961" s="1">
        <v>0</v>
      </c>
      <c r="P961" s="1">
        <v>168</v>
      </c>
      <c r="Q961" s="1">
        <v>0</v>
      </c>
      <c r="R961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961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961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961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962" spans="1:21">
      <c r="A962" t="s">
        <v>20</v>
      </c>
      <c r="B962" t="s">
        <v>56</v>
      </c>
      <c r="C962" t="s">
        <v>1942</v>
      </c>
      <c r="D962" t="s">
        <v>2047</v>
      </c>
      <c r="E962" s="1">
        <v>62</v>
      </c>
      <c r="F962" s="1">
        <v>61</v>
      </c>
      <c r="G962" s="1">
        <v>0</v>
      </c>
      <c r="H962" s="1">
        <v>0</v>
      </c>
      <c r="I962" s="1">
        <v>0</v>
      </c>
      <c r="J962" s="1">
        <v>1</v>
      </c>
      <c r="K962" s="1">
        <v>0</v>
      </c>
      <c r="L962" s="1">
        <v>0</v>
      </c>
      <c r="M962" s="1">
        <v>62</v>
      </c>
      <c r="N962" s="1">
        <v>0</v>
      </c>
      <c r="O962" s="1">
        <v>0</v>
      </c>
      <c r="P962" s="1">
        <v>0</v>
      </c>
      <c r="Q962" s="1">
        <v>62</v>
      </c>
      <c r="R962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962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962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962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963" spans="1:21">
      <c r="A963" t="s">
        <v>20</v>
      </c>
      <c r="B963" t="s">
        <v>791</v>
      </c>
      <c r="C963" t="s">
        <v>1941</v>
      </c>
      <c r="D963" t="s">
        <v>2545</v>
      </c>
      <c r="E963" s="1">
        <v>156</v>
      </c>
      <c r="F963" s="1">
        <v>153</v>
      </c>
      <c r="G963" s="1">
        <v>3</v>
      </c>
      <c r="H963" s="1">
        <v>0</v>
      </c>
      <c r="I963" s="1">
        <v>0</v>
      </c>
      <c r="J963" s="1">
        <v>0</v>
      </c>
      <c r="K963" s="1">
        <v>0</v>
      </c>
      <c r="L963" s="1">
        <v>0</v>
      </c>
      <c r="M963" s="1">
        <v>0</v>
      </c>
      <c r="N963" s="1">
        <v>0</v>
      </c>
      <c r="O963" s="1">
        <v>156</v>
      </c>
      <c r="P963" s="1">
        <v>0</v>
      </c>
      <c r="Q963" s="1">
        <v>156</v>
      </c>
      <c r="R963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963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963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963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964" spans="1:21">
      <c r="A964" t="s">
        <v>20</v>
      </c>
      <c r="B964" t="s">
        <v>464</v>
      </c>
      <c r="C964" t="s">
        <v>1954</v>
      </c>
      <c r="D964" t="s">
        <v>2431</v>
      </c>
      <c r="E964" s="1">
        <v>70</v>
      </c>
      <c r="F964" s="1">
        <v>6</v>
      </c>
      <c r="G964" s="1">
        <v>0</v>
      </c>
      <c r="H964" s="1">
        <v>64</v>
      </c>
      <c r="I964" s="1">
        <v>0</v>
      </c>
      <c r="J964" s="1">
        <v>0</v>
      </c>
      <c r="K964" s="1">
        <v>70</v>
      </c>
      <c r="L964" s="1">
        <v>0</v>
      </c>
      <c r="M964" s="1">
        <v>0</v>
      </c>
      <c r="N964" s="1">
        <v>0</v>
      </c>
      <c r="O964" s="1">
        <v>0</v>
      </c>
      <c r="P964" s="1">
        <v>0</v>
      </c>
      <c r="Q964" s="1">
        <v>70</v>
      </c>
      <c r="R964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964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964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964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965" spans="1:21">
      <c r="A965" t="s">
        <v>20</v>
      </c>
      <c r="B965" t="s">
        <v>432</v>
      </c>
      <c r="C965" t="s">
        <v>1937</v>
      </c>
      <c r="D965" t="s">
        <v>2400</v>
      </c>
      <c r="E965" s="1">
        <v>68</v>
      </c>
      <c r="F965" s="1">
        <v>68</v>
      </c>
      <c r="G965" s="1">
        <v>0</v>
      </c>
      <c r="H965" s="1">
        <v>0</v>
      </c>
      <c r="I965" s="1">
        <v>0</v>
      </c>
      <c r="J965" s="1">
        <v>0</v>
      </c>
      <c r="K965" s="1">
        <v>0</v>
      </c>
      <c r="L965" s="1">
        <v>0</v>
      </c>
      <c r="M965" s="1">
        <v>0</v>
      </c>
      <c r="N965" s="1">
        <v>0</v>
      </c>
      <c r="O965" s="1">
        <v>68</v>
      </c>
      <c r="P965" s="1">
        <v>0</v>
      </c>
      <c r="Q965" s="1">
        <v>0</v>
      </c>
      <c r="R965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965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965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965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966" spans="1:21">
      <c r="A966" t="s">
        <v>20</v>
      </c>
      <c r="B966" t="s">
        <v>964</v>
      </c>
      <c r="C966" t="s">
        <v>1948</v>
      </c>
      <c r="D966" t="s">
        <v>2870</v>
      </c>
      <c r="E966" s="1">
        <v>570</v>
      </c>
      <c r="F966" s="1">
        <v>570</v>
      </c>
      <c r="G966" s="1">
        <v>0</v>
      </c>
      <c r="H966" s="1">
        <v>0</v>
      </c>
      <c r="I966" s="1">
        <v>0</v>
      </c>
      <c r="J966" s="1">
        <v>0</v>
      </c>
      <c r="K966" s="1">
        <v>570</v>
      </c>
      <c r="L966" s="1">
        <v>0</v>
      </c>
      <c r="M966" s="1">
        <v>0</v>
      </c>
      <c r="N966" s="1">
        <v>0</v>
      </c>
      <c r="O966" s="1">
        <v>0</v>
      </c>
      <c r="P966" s="1">
        <v>0</v>
      </c>
      <c r="Q966" s="1">
        <v>570</v>
      </c>
      <c r="R966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966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966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966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967" spans="1:21">
      <c r="A967" t="s">
        <v>20</v>
      </c>
      <c r="B967" t="s">
        <v>232</v>
      </c>
      <c r="C967" t="s">
        <v>1941</v>
      </c>
      <c r="D967" t="s">
        <v>2218</v>
      </c>
      <c r="E967" s="1">
        <v>171</v>
      </c>
      <c r="F967" s="1">
        <v>171</v>
      </c>
      <c r="G967" s="1">
        <v>0</v>
      </c>
      <c r="H967" s="1">
        <v>0</v>
      </c>
      <c r="I967" s="1">
        <v>0</v>
      </c>
      <c r="J967" s="1">
        <v>0</v>
      </c>
      <c r="K967" s="1">
        <v>0</v>
      </c>
      <c r="L967" s="1">
        <v>0</v>
      </c>
      <c r="M967" s="1">
        <v>0</v>
      </c>
      <c r="N967" s="1">
        <v>0</v>
      </c>
      <c r="O967" s="1">
        <v>0</v>
      </c>
      <c r="P967" s="1">
        <v>171</v>
      </c>
      <c r="Q967" s="1">
        <v>171</v>
      </c>
      <c r="R967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967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967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967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968" spans="1:21">
      <c r="A968" t="s">
        <v>20</v>
      </c>
      <c r="B968" t="s">
        <v>769</v>
      </c>
      <c r="C968" t="s">
        <v>1945</v>
      </c>
      <c r="D968" t="s">
        <v>2257</v>
      </c>
      <c r="E968" s="1">
        <v>40</v>
      </c>
      <c r="F968" s="1">
        <v>38</v>
      </c>
      <c r="G968" s="1">
        <v>2</v>
      </c>
      <c r="H968" s="1">
        <v>0</v>
      </c>
      <c r="I968" s="1">
        <v>0</v>
      </c>
      <c r="J968" s="1">
        <v>0</v>
      </c>
      <c r="K968" s="1">
        <v>0</v>
      </c>
      <c r="L968" s="1">
        <v>0</v>
      </c>
      <c r="M968" s="1">
        <v>0</v>
      </c>
      <c r="N968" s="1">
        <v>0</v>
      </c>
      <c r="O968" s="1">
        <v>0</v>
      </c>
      <c r="P968" s="1">
        <v>40</v>
      </c>
      <c r="Q968" s="1">
        <v>40</v>
      </c>
      <c r="R968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968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968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968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969" spans="1:21">
      <c r="A969" t="s">
        <v>20</v>
      </c>
      <c r="B969" t="s">
        <v>155</v>
      </c>
      <c r="C969" t="s">
        <v>1947</v>
      </c>
      <c r="D969" t="s">
        <v>2145</v>
      </c>
      <c r="E969" s="1">
        <v>49</v>
      </c>
      <c r="F969" s="1">
        <v>49</v>
      </c>
      <c r="G969" s="1">
        <v>0</v>
      </c>
      <c r="H969" s="1">
        <v>0</v>
      </c>
      <c r="I969" s="1">
        <v>0</v>
      </c>
      <c r="J969" s="1">
        <v>0</v>
      </c>
      <c r="K969" s="1">
        <v>49</v>
      </c>
      <c r="L969" s="1">
        <v>0</v>
      </c>
      <c r="M969" s="1">
        <v>0</v>
      </c>
      <c r="N969" s="1">
        <v>0</v>
      </c>
      <c r="O969" s="1">
        <v>0</v>
      </c>
      <c r="P969" s="1">
        <v>0</v>
      </c>
      <c r="Q969" s="1">
        <v>49</v>
      </c>
      <c r="R969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969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969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969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970" spans="1:21">
      <c r="A970" t="s">
        <v>20</v>
      </c>
      <c r="B970" t="s">
        <v>965</v>
      </c>
      <c r="C970" t="s">
        <v>1957</v>
      </c>
      <c r="D970" t="s">
        <v>2871</v>
      </c>
      <c r="E970" s="1">
        <v>51</v>
      </c>
      <c r="F970" s="1">
        <v>51</v>
      </c>
      <c r="G970" s="1">
        <v>0</v>
      </c>
      <c r="H970" s="1">
        <v>0</v>
      </c>
      <c r="I970" s="1">
        <v>0</v>
      </c>
      <c r="J970" s="1">
        <v>0</v>
      </c>
      <c r="K970" s="1">
        <v>0</v>
      </c>
      <c r="L970" s="1">
        <v>51</v>
      </c>
      <c r="M970" s="1">
        <v>0</v>
      </c>
      <c r="N970" s="1">
        <v>0</v>
      </c>
      <c r="O970" s="1">
        <v>0</v>
      </c>
      <c r="P970" s="1">
        <v>0</v>
      </c>
      <c r="Q970" s="1">
        <v>51</v>
      </c>
      <c r="R970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970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970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970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971" spans="1:21">
      <c r="A971" t="s">
        <v>20</v>
      </c>
      <c r="B971" t="s">
        <v>368</v>
      </c>
      <c r="C971" t="s">
        <v>1944</v>
      </c>
      <c r="D971" t="s">
        <v>2341</v>
      </c>
      <c r="E971" s="1">
        <v>69</v>
      </c>
      <c r="F971" s="1">
        <v>69</v>
      </c>
      <c r="G971" s="1">
        <v>0</v>
      </c>
      <c r="H971" s="1">
        <v>0</v>
      </c>
      <c r="I971" s="1">
        <v>0</v>
      </c>
      <c r="J971" s="1">
        <v>0</v>
      </c>
      <c r="K971" s="1">
        <v>69</v>
      </c>
      <c r="L971" s="1">
        <v>0</v>
      </c>
      <c r="M971" s="1">
        <v>0</v>
      </c>
      <c r="N971" s="1">
        <v>0</v>
      </c>
      <c r="O971" s="1">
        <v>0</v>
      </c>
      <c r="P971" s="1">
        <v>0</v>
      </c>
      <c r="Q971" s="1">
        <v>69</v>
      </c>
      <c r="R971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971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971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971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972" spans="1:21">
      <c r="A972" t="s">
        <v>20</v>
      </c>
      <c r="B972" t="s">
        <v>966</v>
      </c>
      <c r="C972" t="s">
        <v>1951</v>
      </c>
      <c r="D972" t="s">
        <v>2872</v>
      </c>
      <c r="E972" s="1">
        <v>150</v>
      </c>
      <c r="F972" s="1">
        <v>148</v>
      </c>
      <c r="G972" s="1">
        <v>2</v>
      </c>
      <c r="H972" s="1">
        <v>0</v>
      </c>
      <c r="I972" s="1">
        <v>0</v>
      </c>
      <c r="J972" s="1">
        <v>0</v>
      </c>
      <c r="K972" s="1">
        <v>150</v>
      </c>
      <c r="L972" s="1">
        <v>0</v>
      </c>
      <c r="M972" s="1">
        <v>0</v>
      </c>
      <c r="N972" s="1">
        <v>0</v>
      </c>
      <c r="O972" s="1">
        <v>0</v>
      </c>
      <c r="P972" s="1">
        <v>0</v>
      </c>
      <c r="Q972" s="1">
        <v>150</v>
      </c>
      <c r="R972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972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972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972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973" spans="1:21">
      <c r="A973" t="s">
        <v>20</v>
      </c>
      <c r="B973" t="s">
        <v>967</v>
      </c>
      <c r="C973" t="s">
        <v>1958</v>
      </c>
      <c r="D973" t="s">
        <v>2873</v>
      </c>
      <c r="E973" s="1">
        <v>58</v>
      </c>
      <c r="F973" s="1">
        <v>58</v>
      </c>
      <c r="G973" s="1">
        <v>0</v>
      </c>
      <c r="H973" s="1">
        <v>0</v>
      </c>
      <c r="I973" s="1">
        <v>0</v>
      </c>
      <c r="J973" s="1">
        <v>0</v>
      </c>
      <c r="K973" s="1">
        <v>0</v>
      </c>
      <c r="L973" s="1">
        <v>58</v>
      </c>
      <c r="M973" s="1">
        <v>0</v>
      </c>
      <c r="N973" s="1">
        <v>0</v>
      </c>
      <c r="O973" s="1">
        <v>0</v>
      </c>
      <c r="P973" s="1">
        <v>0</v>
      </c>
      <c r="Q973" s="1">
        <v>0</v>
      </c>
      <c r="R973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973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973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973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974" spans="1:21">
      <c r="A974" t="s">
        <v>20</v>
      </c>
      <c r="B974" t="s">
        <v>420</v>
      </c>
      <c r="C974" t="s">
        <v>1948</v>
      </c>
      <c r="D974" t="s">
        <v>2388</v>
      </c>
      <c r="E974" s="1">
        <v>100</v>
      </c>
      <c r="F974" s="1">
        <v>100</v>
      </c>
      <c r="G974" s="1">
        <v>0</v>
      </c>
      <c r="H974" s="1">
        <v>0</v>
      </c>
      <c r="I974" s="1">
        <v>0</v>
      </c>
      <c r="J974" s="1">
        <v>0</v>
      </c>
      <c r="K974" s="1">
        <v>0</v>
      </c>
      <c r="L974" s="1">
        <v>0</v>
      </c>
      <c r="M974" s="1">
        <v>100</v>
      </c>
      <c r="N974" s="1">
        <v>0</v>
      </c>
      <c r="O974" s="1">
        <v>0</v>
      </c>
      <c r="P974" s="1">
        <v>0</v>
      </c>
      <c r="Q974" s="1">
        <v>100</v>
      </c>
      <c r="R974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974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974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974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975" spans="1:21">
      <c r="A975" t="s">
        <v>20</v>
      </c>
      <c r="B975" t="s">
        <v>968</v>
      </c>
      <c r="C975" t="s">
        <v>1951</v>
      </c>
      <c r="D975" t="s">
        <v>2874</v>
      </c>
      <c r="E975" s="1">
        <v>796</v>
      </c>
      <c r="F975" s="1">
        <v>796</v>
      </c>
      <c r="G975" s="1">
        <v>0</v>
      </c>
      <c r="H975" s="1">
        <v>0</v>
      </c>
      <c r="I975" s="1">
        <v>0</v>
      </c>
      <c r="J975" s="1">
        <v>0</v>
      </c>
      <c r="K975" s="1">
        <v>796</v>
      </c>
      <c r="L975" s="1">
        <v>0</v>
      </c>
      <c r="M975" s="1">
        <v>0</v>
      </c>
      <c r="N975" s="1">
        <v>0</v>
      </c>
      <c r="O975" s="1">
        <v>0</v>
      </c>
      <c r="P975" s="1">
        <v>0</v>
      </c>
      <c r="Q975" s="1">
        <v>796</v>
      </c>
      <c r="R975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975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975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975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976" spans="1:21">
      <c r="A976" t="s">
        <v>20</v>
      </c>
      <c r="B976" t="s">
        <v>130</v>
      </c>
      <c r="C976" t="s">
        <v>1944</v>
      </c>
      <c r="D976" t="s">
        <v>2120</v>
      </c>
      <c r="E976" s="1">
        <v>220</v>
      </c>
      <c r="F976" s="1">
        <v>220</v>
      </c>
      <c r="G976" s="1">
        <v>0</v>
      </c>
      <c r="H976" s="1">
        <v>0</v>
      </c>
      <c r="I976" s="1">
        <v>0</v>
      </c>
      <c r="J976" s="1">
        <v>0</v>
      </c>
      <c r="K976" s="1">
        <v>220</v>
      </c>
      <c r="L976" s="1">
        <v>0</v>
      </c>
      <c r="M976" s="1">
        <v>0</v>
      </c>
      <c r="N976" s="1">
        <v>0</v>
      </c>
      <c r="O976" s="1">
        <v>0</v>
      </c>
      <c r="P976" s="1">
        <v>0</v>
      </c>
      <c r="Q976" s="1">
        <v>220</v>
      </c>
      <c r="R976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976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976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976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977" spans="1:21">
      <c r="A977" t="s">
        <v>20</v>
      </c>
      <c r="B977" t="s">
        <v>395</v>
      </c>
      <c r="C977" t="s">
        <v>1951</v>
      </c>
      <c r="D977" t="s">
        <v>2365</v>
      </c>
      <c r="E977" s="1">
        <v>56</v>
      </c>
      <c r="F977" s="1">
        <v>56</v>
      </c>
      <c r="G977" s="1">
        <v>0</v>
      </c>
      <c r="H977" s="1">
        <v>0</v>
      </c>
      <c r="I977" s="1">
        <v>0</v>
      </c>
      <c r="J977" s="1">
        <v>0</v>
      </c>
      <c r="K977" s="1">
        <v>56</v>
      </c>
      <c r="L977" s="1">
        <v>0</v>
      </c>
      <c r="M977" s="1">
        <v>0</v>
      </c>
      <c r="N977" s="1">
        <v>0</v>
      </c>
      <c r="O977" s="1">
        <v>0</v>
      </c>
      <c r="P977" s="1">
        <v>0</v>
      </c>
      <c r="Q977" s="1">
        <v>56</v>
      </c>
      <c r="R977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977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977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977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978" spans="1:21">
      <c r="A978" t="s">
        <v>20</v>
      </c>
      <c r="B978" t="s">
        <v>969</v>
      </c>
      <c r="C978" t="s">
        <v>1944</v>
      </c>
      <c r="D978" t="s">
        <v>2022</v>
      </c>
      <c r="E978" s="1">
        <v>134</v>
      </c>
      <c r="F978" s="1">
        <v>134</v>
      </c>
      <c r="G978" s="1">
        <v>0</v>
      </c>
      <c r="H978" s="1">
        <v>0</v>
      </c>
      <c r="I978" s="1">
        <v>0</v>
      </c>
      <c r="J978" s="1">
        <v>0</v>
      </c>
      <c r="K978" s="1">
        <v>134</v>
      </c>
      <c r="L978" s="1">
        <v>0</v>
      </c>
      <c r="M978" s="1">
        <v>0</v>
      </c>
      <c r="N978" s="1">
        <v>0</v>
      </c>
      <c r="O978" s="1">
        <v>0</v>
      </c>
      <c r="P978" s="1">
        <v>0</v>
      </c>
      <c r="Q978" s="1">
        <v>134</v>
      </c>
      <c r="R978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978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978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978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979" spans="1:21">
      <c r="A979" t="s">
        <v>20</v>
      </c>
      <c r="B979" t="s">
        <v>970</v>
      </c>
      <c r="C979" t="s">
        <v>1958</v>
      </c>
      <c r="D979" t="s">
        <v>2875</v>
      </c>
      <c r="E979" s="1">
        <v>24</v>
      </c>
      <c r="F979" s="1">
        <v>3</v>
      </c>
      <c r="G979" s="1">
        <v>0</v>
      </c>
      <c r="H979" s="1">
        <v>0</v>
      </c>
      <c r="I979" s="1">
        <v>0</v>
      </c>
      <c r="J979" s="1">
        <v>21</v>
      </c>
      <c r="K979" s="1">
        <v>24</v>
      </c>
      <c r="L979" s="1">
        <v>0</v>
      </c>
      <c r="M979" s="1">
        <v>0</v>
      </c>
      <c r="N979" s="1">
        <v>0</v>
      </c>
      <c r="O979" s="1">
        <v>0</v>
      </c>
      <c r="P979" s="1">
        <v>0</v>
      </c>
      <c r="Q979" s="1">
        <v>24</v>
      </c>
      <c r="R979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979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979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979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980" spans="1:21">
      <c r="A980" t="s">
        <v>20</v>
      </c>
      <c r="B980" t="s">
        <v>971</v>
      </c>
      <c r="C980" t="s">
        <v>1937</v>
      </c>
      <c r="D980" t="s">
        <v>2876</v>
      </c>
      <c r="E980" s="1">
        <v>5247</v>
      </c>
      <c r="F980" s="1">
        <v>36</v>
      </c>
      <c r="G980" s="1">
        <v>0</v>
      </c>
      <c r="H980" s="1">
        <v>0</v>
      </c>
      <c r="I980" s="1">
        <v>0</v>
      </c>
      <c r="J980" s="1">
        <v>5211</v>
      </c>
      <c r="K980" s="1">
        <v>0</v>
      </c>
      <c r="L980" s="1">
        <v>0</v>
      </c>
      <c r="M980" s="1">
        <v>5247</v>
      </c>
      <c r="N980" s="1">
        <v>0</v>
      </c>
      <c r="O980" s="1">
        <v>0</v>
      </c>
      <c r="P980" s="1">
        <v>0</v>
      </c>
      <c r="Q980" s="1">
        <v>0</v>
      </c>
      <c r="R980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980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980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980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981" spans="1:21">
      <c r="A981" t="s">
        <v>20</v>
      </c>
      <c r="B981" t="s">
        <v>972</v>
      </c>
      <c r="C981" t="s">
        <v>1940</v>
      </c>
      <c r="D981" t="s">
        <v>2349</v>
      </c>
      <c r="E981" s="1">
        <v>24</v>
      </c>
      <c r="F981" s="1">
        <v>0</v>
      </c>
      <c r="G981" s="1">
        <v>0</v>
      </c>
      <c r="H981" s="1">
        <v>0</v>
      </c>
      <c r="I981" s="1">
        <v>0</v>
      </c>
      <c r="J981" s="1">
        <v>24</v>
      </c>
      <c r="K981" s="1">
        <v>0</v>
      </c>
      <c r="L981" s="1">
        <v>0</v>
      </c>
      <c r="M981" s="1">
        <v>0</v>
      </c>
      <c r="N981" s="1">
        <v>0</v>
      </c>
      <c r="O981" s="1">
        <v>0</v>
      </c>
      <c r="P981" s="1">
        <v>24</v>
      </c>
      <c r="Q981" s="1">
        <v>0</v>
      </c>
      <c r="R981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981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981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981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982" spans="1:21">
      <c r="A982" t="s">
        <v>20</v>
      </c>
      <c r="B982" t="s">
        <v>973</v>
      </c>
      <c r="C982" t="s">
        <v>1944</v>
      </c>
      <c r="D982" t="s">
        <v>2877</v>
      </c>
      <c r="E982" s="1">
        <v>126</v>
      </c>
      <c r="F982" s="1">
        <v>126</v>
      </c>
      <c r="G982" s="1">
        <v>0</v>
      </c>
      <c r="H982" s="1">
        <v>0</v>
      </c>
      <c r="I982" s="1">
        <v>0</v>
      </c>
      <c r="J982" s="1">
        <v>0</v>
      </c>
      <c r="K982" s="1">
        <v>0</v>
      </c>
      <c r="L982" s="1">
        <v>0</v>
      </c>
      <c r="M982" s="1">
        <v>0</v>
      </c>
      <c r="N982" s="1">
        <v>126</v>
      </c>
      <c r="O982" s="1">
        <v>0</v>
      </c>
      <c r="P982" s="1">
        <v>0</v>
      </c>
      <c r="Q982" s="1">
        <v>0</v>
      </c>
      <c r="R982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982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982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982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983" spans="1:21">
      <c r="A983" t="s">
        <v>20</v>
      </c>
      <c r="B983" t="s">
        <v>974</v>
      </c>
      <c r="C983" t="s">
        <v>1937</v>
      </c>
      <c r="D983" t="s">
        <v>2878</v>
      </c>
      <c r="E983" s="1">
        <v>47</v>
      </c>
      <c r="F983" s="1">
        <v>0</v>
      </c>
      <c r="G983" s="1">
        <v>0</v>
      </c>
      <c r="H983" s="1">
        <v>0</v>
      </c>
      <c r="I983" s="1">
        <v>0</v>
      </c>
      <c r="J983" s="1">
        <v>47</v>
      </c>
      <c r="K983" s="1">
        <v>0</v>
      </c>
      <c r="L983" s="1">
        <v>0</v>
      </c>
      <c r="M983" s="1">
        <v>47</v>
      </c>
      <c r="N983" s="1">
        <v>0</v>
      </c>
      <c r="O983" s="1">
        <v>0</v>
      </c>
      <c r="P983" s="1">
        <v>0</v>
      </c>
      <c r="Q983" s="1">
        <v>47</v>
      </c>
      <c r="R983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983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983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983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984" spans="1:21">
      <c r="A984" t="s">
        <v>20</v>
      </c>
      <c r="B984" t="s">
        <v>210</v>
      </c>
      <c r="C984" t="s">
        <v>1937</v>
      </c>
      <c r="D984" t="s">
        <v>2197</v>
      </c>
      <c r="E984" s="1">
        <v>316</v>
      </c>
      <c r="F984" s="1">
        <v>316</v>
      </c>
      <c r="G984" s="1">
        <v>0</v>
      </c>
      <c r="H984" s="1">
        <v>0</v>
      </c>
      <c r="I984" s="1">
        <v>0</v>
      </c>
      <c r="J984" s="1">
        <v>0</v>
      </c>
      <c r="K984" s="1">
        <v>0</v>
      </c>
      <c r="L984" s="1">
        <v>0</v>
      </c>
      <c r="M984" s="1">
        <v>0</v>
      </c>
      <c r="N984" s="1">
        <v>316</v>
      </c>
      <c r="O984" s="1">
        <v>0</v>
      </c>
      <c r="P984" s="1">
        <v>0</v>
      </c>
      <c r="Q984" s="1">
        <v>316</v>
      </c>
      <c r="R984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984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984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984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985" spans="1:21">
      <c r="A985" t="s">
        <v>20</v>
      </c>
      <c r="B985" t="s">
        <v>975</v>
      </c>
      <c r="C985" t="s">
        <v>1941</v>
      </c>
      <c r="D985" t="s">
        <v>2879</v>
      </c>
      <c r="E985" s="1">
        <v>99</v>
      </c>
      <c r="F985" s="1">
        <v>99</v>
      </c>
      <c r="G985" s="1">
        <v>0</v>
      </c>
      <c r="H985" s="1">
        <v>0</v>
      </c>
      <c r="I985" s="1">
        <v>0</v>
      </c>
      <c r="J985" s="1">
        <v>0</v>
      </c>
      <c r="K985" s="1">
        <v>99</v>
      </c>
      <c r="L985" s="1">
        <v>0</v>
      </c>
      <c r="M985" s="1">
        <v>0</v>
      </c>
      <c r="N985" s="1">
        <v>0</v>
      </c>
      <c r="O985" s="1">
        <v>0</v>
      </c>
      <c r="P985" s="1">
        <v>0</v>
      </c>
      <c r="Q985" s="1">
        <v>99</v>
      </c>
      <c r="R985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985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985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985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986" spans="1:21">
      <c r="A986" t="s">
        <v>20</v>
      </c>
      <c r="B986" t="s">
        <v>976</v>
      </c>
      <c r="C986" t="s">
        <v>1952</v>
      </c>
      <c r="D986" t="s">
        <v>2880</v>
      </c>
      <c r="E986" s="1">
        <v>11</v>
      </c>
      <c r="F986" s="1">
        <v>0</v>
      </c>
      <c r="G986" s="1">
        <v>0</v>
      </c>
      <c r="H986" s="1">
        <v>0</v>
      </c>
      <c r="I986" s="1">
        <v>0</v>
      </c>
      <c r="J986" s="1">
        <v>11</v>
      </c>
      <c r="K986" s="1">
        <v>0</v>
      </c>
      <c r="L986" s="1">
        <v>0</v>
      </c>
      <c r="M986" s="1">
        <v>0</v>
      </c>
      <c r="N986" s="1">
        <v>0</v>
      </c>
      <c r="O986" s="1">
        <v>0</v>
      </c>
      <c r="P986" s="1">
        <v>11</v>
      </c>
      <c r="Q986" s="1">
        <v>11</v>
      </c>
      <c r="R986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986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986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986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987" spans="1:21">
      <c r="A987" t="s">
        <v>20</v>
      </c>
      <c r="B987" t="s">
        <v>977</v>
      </c>
      <c r="C987" t="s">
        <v>1941</v>
      </c>
      <c r="D987" t="s">
        <v>2881</v>
      </c>
      <c r="E987" s="1">
        <v>84</v>
      </c>
      <c r="F987" s="1">
        <v>83</v>
      </c>
      <c r="G987" s="1">
        <v>1</v>
      </c>
      <c r="H987" s="1">
        <v>0</v>
      </c>
      <c r="I987" s="1">
        <v>0</v>
      </c>
      <c r="J987" s="1">
        <v>0</v>
      </c>
      <c r="K987" s="1">
        <v>0</v>
      </c>
      <c r="L987" s="1">
        <v>0</v>
      </c>
      <c r="M987" s="1">
        <v>84</v>
      </c>
      <c r="N987" s="1">
        <v>0</v>
      </c>
      <c r="O987" s="1">
        <v>0</v>
      </c>
      <c r="P987" s="1">
        <v>0</v>
      </c>
      <c r="Q987" s="1">
        <v>84</v>
      </c>
      <c r="R987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987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987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987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988" spans="1:21">
      <c r="A988" t="s">
        <v>20</v>
      </c>
      <c r="B988" t="s">
        <v>978</v>
      </c>
      <c r="C988" t="s">
        <v>1941</v>
      </c>
      <c r="D988" t="s">
        <v>2882</v>
      </c>
      <c r="E988" s="1">
        <v>464</v>
      </c>
      <c r="F988" s="1">
        <v>464</v>
      </c>
      <c r="G988" s="1">
        <v>0</v>
      </c>
      <c r="H988" s="1">
        <v>0</v>
      </c>
      <c r="I988" s="1">
        <v>0</v>
      </c>
      <c r="J988" s="1">
        <v>0</v>
      </c>
      <c r="K988" s="1">
        <v>464</v>
      </c>
      <c r="L988" s="1">
        <v>0</v>
      </c>
      <c r="M988" s="1">
        <v>0</v>
      </c>
      <c r="N988" s="1">
        <v>0</v>
      </c>
      <c r="O988" s="1">
        <v>0</v>
      </c>
      <c r="P988" s="1">
        <v>0</v>
      </c>
      <c r="Q988" s="1">
        <v>464</v>
      </c>
      <c r="R988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988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988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988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989" spans="1:21">
      <c r="A989" t="s">
        <v>20</v>
      </c>
      <c r="B989" t="s">
        <v>979</v>
      </c>
      <c r="C989" t="s">
        <v>1941</v>
      </c>
      <c r="D989" t="s">
        <v>2680</v>
      </c>
      <c r="E989" s="1">
        <v>160</v>
      </c>
      <c r="F989" s="1">
        <v>157</v>
      </c>
      <c r="G989" s="1">
        <v>3</v>
      </c>
      <c r="H989" s="1">
        <v>0</v>
      </c>
      <c r="I989" s="1">
        <v>0</v>
      </c>
      <c r="J989" s="1">
        <v>0</v>
      </c>
      <c r="K989" s="1">
        <v>0</v>
      </c>
      <c r="L989" s="1">
        <v>0</v>
      </c>
      <c r="M989" s="1">
        <v>0</v>
      </c>
      <c r="N989" s="1">
        <v>160</v>
      </c>
      <c r="O989" s="1">
        <v>0</v>
      </c>
      <c r="P989" s="1">
        <v>0</v>
      </c>
      <c r="Q989" s="1">
        <v>160</v>
      </c>
      <c r="R989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989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989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989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990" spans="1:21">
      <c r="A990" t="s">
        <v>20</v>
      </c>
      <c r="B990" t="s">
        <v>575</v>
      </c>
      <c r="C990" t="s">
        <v>1945</v>
      </c>
      <c r="D990" t="s">
        <v>2534</v>
      </c>
      <c r="E990" s="1">
        <v>138</v>
      </c>
      <c r="F990" s="1">
        <v>137</v>
      </c>
      <c r="G990" s="1">
        <v>1</v>
      </c>
      <c r="H990" s="1">
        <v>0</v>
      </c>
      <c r="I990" s="1">
        <v>0</v>
      </c>
      <c r="J990" s="1">
        <v>0</v>
      </c>
      <c r="K990" s="1">
        <v>0</v>
      </c>
      <c r="L990" s="1">
        <v>0</v>
      </c>
      <c r="M990" s="1">
        <v>0</v>
      </c>
      <c r="N990" s="1">
        <v>0</v>
      </c>
      <c r="O990" s="1">
        <v>0</v>
      </c>
      <c r="P990" s="1">
        <v>138</v>
      </c>
      <c r="Q990" s="1">
        <v>138</v>
      </c>
      <c r="R990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990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990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990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991" spans="1:21">
      <c r="A991" t="s">
        <v>20</v>
      </c>
      <c r="B991" t="s">
        <v>80</v>
      </c>
      <c r="C991" t="s">
        <v>1951</v>
      </c>
      <c r="D991" t="s">
        <v>2070</v>
      </c>
      <c r="E991" s="1">
        <v>58</v>
      </c>
      <c r="F991" s="1">
        <v>58</v>
      </c>
      <c r="G991" s="1">
        <v>0</v>
      </c>
      <c r="H991" s="1">
        <v>0</v>
      </c>
      <c r="I991" s="1">
        <v>0</v>
      </c>
      <c r="J991" s="1">
        <v>0</v>
      </c>
      <c r="K991" s="1">
        <v>58</v>
      </c>
      <c r="L991" s="1">
        <v>0</v>
      </c>
      <c r="M991" s="1">
        <v>0</v>
      </c>
      <c r="N991" s="1">
        <v>0</v>
      </c>
      <c r="O991" s="1">
        <v>0</v>
      </c>
      <c r="P991" s="1">
        <v>0</v>
      </c>
      <c r="Q991" s="1">
        <v>58</v>
      </c>
      <c r="R991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991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991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991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992" spans="1:21">
      <c r="A992" t="s">
        <v>20</v>
      </c>
      <c r="B992" t="s">
        <v>912</v>
      </c>
      <c r="C992" t="s">
        <v>1946</v>
      </c>
      <c r="D992" t="s">
        <v>2828</v>
      </c>
      <c r="E992" s="1">
        <v>1834</v>
      </c>
      <c r="F992" s="1">
        <v>1834</v>
      </c>
      <c r="G992" s="1">
        <v>0</v>
      </c>
      <c r="H992" s="1">
        <v>0</v>
      </c>
      <c r="I992" s="1">
        <v>0</v>
      </c>
      <c r="J992" s="1">
        <v>0</v>
      </c>
      <c r="K992" s="1">
        <v>1707</v>
      </c>
      <c r="L992" s="1">
        <v>127</v>
      </c>
      <c r="M992" s="1">
        <v>0</v>
      </c>
      <c r="N992" s="1">
        <v>0</v>
      </c>
      <c r="O992" s="1">
        <v>0</v>
      </c>
      <c r="P992" s="1">
        <v>0</v>
      </c>
      <c r="Q992" s="1">
        <v>1707</v>
      </c>
      <c r="R992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992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992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992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993" spans="1:21">
      <c r="A993" t="s">
        <v>20</v>
      </c>
      <c r="B993" t="s">
        <v>544</v>
      </c>
      <c r="C993" t="s">
        <v>1941</v>
      </c>
      <c r="D993" t="s">
        <v>2326</v>
      </c>
      <c r="E993" s="1">
        <v>129</v>
      </c>
      <c r="F993" s="1">
        <v>127</v>
      </c>
      <c r="G993" s="1">
        <v>2</v>
      </c>
      <c r="H993" s="1">
        <v>0</v>
      </c>
      <c r="I993" s="1">
        <v>0</v>
      </c>
      <c r="J993" s="1">
        <v>0</v>
      </c>
      <c r="K993" s="1">
        <v>0</v>
      </c>
      <c r="L993" s="1">
        <v>129</v>
      </c>
      <c r="M993" s="1">
        <v>0</v>
      </c>
      <c r="N993" s="1">
        <v>0</v>
      </c>
      <c r="O993" s="1">
        <v>0</v>
      </c>
      <c r="P993" s="1">
        <v>0</v>
      </c>
      <c r="Q993" s="1">
        <v>0</v>
      </c>
      <c r="R993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993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993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993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994" spans="1:21">
      <c r="A994" t="s">
        <v>20</v>
      </c>
      <c r="B994" t="s">
        <v>980</v>
      </c>
      <c r="C994" t="s">
        <v>1951</v>
      </c>
      <c r="D994" t="s">
        <v>2883</v>
      </c>
      <c r="E994" s="1">
        <v>286</v>
      </c>
      <c r="F994" s="1">
        <v>286</v>
      </c>
      <c r="G994" s="1">
        <v>0</v>
      </c>
      <c r="H994" s="1">
        <v>0</v>
      </c>
      <c r="I994" s="1">
        <v>0</v>
      </c>
      <c r="J994" s="1">
        <v>0</v>
      </c>
      <c r="K994" s="1">
        <v>0</v>
      </c>
      <c r="L994" s="1">
        <v>0</v>
      </c>
      <c r="M994" s="1">
        <v>0</v>
      </c>
      <c r="N994" s="1">
        <v>0</v>
      </c>
      <c r="O994" s="1">
        <v>286</v>
      </c>
      <c r="P994" s="1">
        <v>0</v>
      </c>
      <c r="Q994" s="1">
        <v>286</v>
      </c>
      <c r="R994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994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994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994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995" spans="1:21">
      <c r="A995" t="s">
        <v>20</v>
      </c>
      <c r="B995" t="s">
        <v>981</v>
      </c>
      <c r="C995" t="s">
        <v>1945</v>
      </c>
      <c r="D995" t="s">
        <v>2884</v>
      </c>
      <c r="E995" s="1">
        <v>150</v>
      </c>
      <c r="F995" s="1">
        <v>145</v>
      </c>
      <c r="G995" s="1">
        <v>5</v>
      </c>
      <c r="H995" s="1">
        <v>0</v>
      </c>
      <c r="I995" s="1">
        <v>0</v>
      </c>
      <c r="J995" s="1">
        <v>0</v>
      </c>
      <c r="K995" s="1">
        <v>0</v>
      </c>
      <c r="L995" s="1">
        <v>0</v>
      </c>
      <c r="M995" s="1">
        <v>0</v>
      </c>
      <c r="N995" s="1">
        <v>150</v>
      </c>
      <c r="O995" s="1">
        <v>0</v>
      </c>
      <c r="P995" s="1">
        <v>0</v>
      </c>
      <c r="Q995" s="1">
        <v>150</v>
      </c>
      <c r="R995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995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995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995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996" spans="1:21">
      <c r="A996" t="s">
        <v>20</v>
      </c>
      <c r="B996" t="s">
        <v>659</v>
      </c>
      <c r="C996" t="s">
        <v>1946</v>
      </c>
      <c r="D996" t="s">
        <v>2606</v>
      </c>
      <c r="E996" s="1">
        <v>115</v>
      </c>
      <c r="F996" s="1">
        <v>115</v>
      </c>
      <c r="G996" s="1">
        <v>0</v>
      </c>
      <c r="H996" s="1">
        <v>0</v>
      </c>
      <c r="I996" s="1">
        <v>0</v>
      </c>
      <c r="J996" s="1">
        <v>0</v>
      </c>
      <c r="K996" s="1">
        <v>0</v>
      </c>
      <c r="L996" s="1">
        <v>0</v>
      </c>
      <c r="M996" s="1">
        <v>0</v>
      </c>
      <c r="N996" s="1">
        <v>0</v>
      </c>
      <c r="O996" s="1">
        <v>115</v>
      </c>
      <c r="P996" s="1">
        <v>0</v>
      </c>
      <c r="Q996" s="1">
        <v>0</v>
      </c>
      <c r="R996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996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996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996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997" spans="1:21">
      <c r="A997" t="s">
        <v>20</v>
      </c>
      <c r="B997" t="s">
        <v>982</v>
      </c>
      <c r="C997" t="s">
        <v>1945</v>
      </c>
      <c r="D997" t="s">
        <v>2885</v>
      </c>
      <c r="E997" s="1">
        <v>144</v>
      </c>
      <c r="F997" s="1">
        <v>142</v>
      </c>
      <c r="G997" s="1">
        <v>2</v>
      </c>
      <c r="H997" s="1">
        <v>0</v>
      </c>
      <c r="I997" s="1">
        <v>0</v>
      </c>
      <c r="J997" s="1">
        <v>0</v>
      </c>
      <c r="K997" s="1">
        <v>144</v>
      </c>
      <c r="L997" s="1">
        <v>0</v>
      </c>
      <c r="M997" s="1">
        <v>0</v>
      </c>
      <c r="N997" s="1">
        <v>0</v>
      </c>
      <c r="O997" s="1">
        <v>0</v>
      </c>
      <c r="P997" s="1">
        <v>0</v>
      </c>
      <c r="Q997" s="1">
        <v>144</v>
      </c>
      <c r="R997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997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997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997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998" spans="1:21">
      <c r="A998" t="s">
        <v>20</v>
      </c>
      <c r="B998" t="s">
        <v>560</v>
      </c>
      <c r="C998" t="s">
        <v>1952</v>
      </c>
      <c r="D998" t="s">
        <v>2047</v>
      </c>
      <c r="E998" s="1">
        <v>193</v>
      </c>
      <c r="F998" s="1">
        <v>193</v>
      </c>
      <c r="G998" s="1">
        <v>0</v>
      </c>
      <c r="H998" s="1">
        <v>0</v>
      </c>
      <c r="I998" s="1">
        <v>0</v>
      </c>
      <c r="J998" s="1">
        <v>0</v>
      </c>
      <c r="K998" s="1">
        <v>0</v>
      </c>
      <c r="L998" s="1">
        <v>0</v>
      </c>
      <c r="M998" s="1">
        <v>0</v>
      </c>
      <c r="N998" s="1">
        <v>0</v>
      </c>
      <c r="O998" s="1">
        <v>0</v>
      </c>
      <c r="P998" s="1">
        <v>193</v>
      </c>
      <c r="Q998" s="1">
        <v>193</v>
      </c>
      <c r="R998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998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998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998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999" spans="1:21">
      <c r="A999" t="s">
        <v>20</v>
      </c>
      <c r="B999" t="s">
        <v>632</v>
      </c>
      <c r="C999" t="s">
        <v>1949</v>
      </c>
      <c r="D999" t="s">
        <v>2581</v>
      </c>
      <c r="E999" s="1">
        <v>80</v>
      </c>
      <c r="F999" s="1">
        <v>80</v>
      </c>
      <c r="G999" s="1">
        <v>0</v>
      </c>
      <c r="H999" s="1">
        <v>0</v>
      </c>
      <c r="I999" s="1">
        <v>0</v>
      </c>
      <c r="J999" s="1">
        <v>0</v>
      </c>
      <c r="K999" s="1">
        <v>80</v>
      </c>
      <c r="L999" s="1">
        <v>0</v>
      </c>
      <c r="M999" s="1">
        <v>0</v>
      </c>
      <c r="N999" s="1">
        <v>0</v>
      </c>
      <c r="O999" s="1">
        <v>0</v>
      </c>
      <c r="P999" s="1">
        <v>0</v>
      </c>
      <c r="Q999" s="1">
        <v>80</v>
      </c>
      <c r="R999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999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999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999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000" spans="1:21">
      <c r="A1000" t="s">
        <v>20</v>
      </c>
      <c r="B1000" t="s">
        <v>983</v>
      </c>
      <c r="C1000" t="s">
        <v>1949</v>
      </c>
      <c r="D1000" t="s">
        <v>2886</v>
      </c>
      <c r="E1000" s="1">
        <v>8</v>
      </c>
      <c r="F1000" s="1">
        <v>0</v>
      </c>
      <c r="G1000" s="1">
        <v>0</v>
      </c>
      <c r="H1000" s="1">
        <v>8</v>
      </c>
      <c r="I1000" s="1">
        <v>0</v>
      </c>
      <c r="J1000" s="1">
        <v>0</v>
      </c>
      <c r="K1000" s="1">
        <v>0</v>
      </c>
      <c r="L1000" s="1">
        <v>0</v>
      </c>
      <c r="M1000" s="1">
        <v>0</v>
      </c>
      <c r="N1000" s="1">
        <v>0</v>
      </c>
      <c r="O1000" s="1">
        <v>0</v>
      </c>
      <c r="P1000" s="1">
        <v>8</v>
      </c>
      <c r="Q1000" s="1">
        <v>0</v>
      </c>
      <c r="R1000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000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000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000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001" spans="1:21">
      <c r="A1001" t="s">
        <v>20</v>
      </c>
      <c r="B1001" t="s">
        <v>984</v>
      </c>
      <c r="C1001" t="s">
        <v>1935</v>
      </c>
      <c r="D1001" t="s">
        <v>2887</v>
      </c>
      <c r="E1001" s="1">
        <v>2541</v>
      </c>
      <c r="F1001" s="1">
        <v>41</v>
      </c>
      <c r="G1001" s="1">
        <v>0</v>
      </c>
      <c r="H1001" s="1">
        <v>0</v>
      </c>
      <c r="I1001" s="1">
        <v>3</v>
      </c>
      <c r="J1001" s="1">
        <v>2497</v>
      </c>
      <c r="K1001" s="1">
        <v>0</v>
      </c>
      <c r="L1001" s="1">
        <v>0</v>
      </c>
      <c r="M1001" s="1">
        <v>0</v>
      </c>
      <c r="N1001" s="1">
        <v>0</v>
      </c>
      <c r="O1001" s="1">
        <v>0</v>
      </c>
      <c r="P1001" s="1">
        <v>2541</v>
      </c>
      <c r="Q1001" s="1">
        <v>0</v>
      </c>
      <c r="R1001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001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001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001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002" spans="1:21">
      <c r="A1002" t="s">
        <v>20</v>
      </c>
      <c r="B1002" t="s">
        <v>599</v>
      </c>
      <c r="C1002" t="s">
        <v>1945</v>
      </c>
      <c r="D1002" t="s">
        <v>2554</v>
      </c>
      <c r="E1002" s="1">
        <v>109</v>
      </c>
      <c r="F1002" s="1">
        <v>107</v>
      </c>
      <c r="G1002" s="1">
        <v>0</v>
      </c>
      <c r="H1002" s="1">
        <v>0</v>
      </c>
      <c r="I1002" s="1">
        <v>0</v>
      </c>
      <c r="J1002" s="1">
        <v>2</v>
      </c>
      <c r="K1002" s="1">
        <v>0</v>
      </c>
      <c r="L1002" s="1">
        <v>0</v>
      </c>
      <c r="M1002" s="1">
        <v>0</v>
      </c>
      <c r="N1002" s="1">
        <v>109</v>
      </c>
      <c r="O1002" s="1">
        <v>0</v>
      </c>
      <c r="P1002" s="1">
        <v>0</v>
      </c>
      <c r="Q1002" s="1">
        <v>109</v>
      </c>
      <c r="R1002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002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002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002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003" spans="1:21">
      <c r="A1003" t="s">
        <v>20</v>
      </c>
      <c r="B1003" t="s">
        <v>985</v>
      </c>
      <c r="C1003" t="s">
        <v>1957</v>
      </c>
      <c r="D1003" t="s">
        <v>2888</v>
      </c>
      <c r="E1003" s="1">
        <v>40</v>
      </c>
      <c r="F1003" s="1">
        <v>40</v>
      </c>
      <c r="G1003" s="1">
        <v>0</v>
      </c>
      <c r="H1003" s="1">
        <v>0</v>
      </c>
      <c r="I1003" s="1">
        <v>0</v>
      </c>
      <c r="J1003" s="1">
        <v>0</v>
      </c>
      <c r="K1003" s="1">
        <v>0</v>
      </c>
      <c r="L1003" s="1">
        <v>40</v>
      </c>
      <c r="M1003" s="1">
        <v>0</v>
      </c>
      <c r="N1003" s="1">
        <v>0</v>
      </c>
      <c r="O1003" s="1">
        <v>0</v>
      </c>
      <c r="P1003" s="1">
        <v>0</v>
      </c>
      <c r="Q1003" s="1">
        <v>0</v>
      </c>
      <c r="R1003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003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003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003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004" spans="1:21">
      <c r="A1004" t="s">
        <v>20</v>
      </c>
      <c r="B1004" t="s">
        <v>384</v>
      </c>
      <c r="C1004" t="s">
        <v>1942</v>
      </c>
      <c r="D1004" t="s">
        <v>2355</v>
      </c>
      <c r="E1004" s="1">
        <v>5978</v>
      </c>
      <c r="F1004" s="1">
        <v>5976</v>
      </c>
      <c r="G1004" s="1">
        <v>0</v>
      </c>
      <c r="H1004" s="1">
        <v>0</v>
      </c>
      <c r="I1004" s="1">
        <v>0</v>
      </c>
      <c r="J1004" s="1">
        <v>2</v>
      </c>
      <c r="K1004" s="1">
        <v>5978</v>
      </c>
      <c r="L1004" s="1">
        <v>0</v>
      </c>
      <c r="M1004" s="1">
        <v>0</v>
      </c>
      <c r="N1004" s="1">
        <v>0</v>
      </c>
      <c r="O1004" s="1">
        <v>0</v>
      </c>
      <c r="P1004" s="1">
        <v>0</v>
      </c>
      <c r="Q1004" s="1">
        <v>5978</v>
      </c>
      <c r="R1004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004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004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004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005" spans="1:21">
      <c r="A1005" t="s">
        <v>20</v>
      </c>
      <c r="B1005" t="s">
        <v>986</v>
      </c>
      <c r="C1005" t="s">
        <v>1954</v>
      </c>
      <c r="D1005" t="s">
        <v>2889</v>
      </c>
      <c r="E1005" s="1">
        <v>256</v>
      </c>
      <c r="F1005" s="1">
        <v>27</v>
      </c>
      <c r="G1005" s="1">
        <v>0</v>
      </c>
      <c r="H1005" s="1">
        <v>229</v>
      </c>
      <c r="I1005" s="1">
        <v>0</v>
      </c>
      <c r="J1005" s="1">
        <v>0</v>
      </c>
      <c r="K1005" s="1">
        <v>256</v>
      </c>
      <c r="L1005" s="1">
        <v>0</v>
      </c>
      <c r="M1005" s="1">
        <v>0</v>
      </c>
      <c r="N1005" s="1">
        <v>0</v>
      </c>
      <c r="O1005" s="1">
        <v>0</v>
      </c>
      <c r="P1005" s="1">
        <v>0</v>
      </c>
      <c r="Q1005" s="1">
        <v>256</v>
      </c>
      <c r="R1005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005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005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005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006" spans="1:21">
      <c r="A1006" t="s">
        <v>20</v>
      </c>
      <c r="B1006" t="s">
        <v>987</v>
      </c>
      <c r="C1006" t="s">
        <v>1945</v>
      </c>
      <c r="D1006" t="s">
        <v>2890</v>
      </c>
      <c r="E1006" s="1">
        <v>34</v>
      </c>
      <c r="F1006" s="1">
        <v>34</v>
      </c>
      <c r="G1006" s="1">
        <v>0</v>
      </c>
      <c r="H1006" s="1">
        <v>0</v>
      </c>
      <c r="I1006" s="1">
        <v>0</v>
      </c>
      <c r="J1006" s="1">
        <v>0</v>
      </c>
      <c r="K1006" s="1">
        <v>34</v>
      </c>
      <c r="L1006" s="1">
        <v>0</v>
      </c>
      <c r="M1006" s="1">
        <v>0</v>
      </c>
      <c r="N1006" s="1">
        <v>0</v>
      </c>
      <c r="O1006" s="1">
        <v>0</v>
      </c>
      <c r="P1006" s="1">
        <v>0</v>
      </c>
      <c r="Q1006" s="1">
        <v>34</v>
      </c>
      <c r="R1006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006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006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006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007" spans="1:21">
      <c r="A1007" t="s">
        <v>20</v>
      </c>
      <c r="B1007" t="s">
        <v>283</v>
      </c>
      <c r="C1007" t="s">
        <v>1944</v>
      </c>
      <c r="D1007" t="s">
        <v>2266</v>
      </c>
      <c r="E1007" s="1">
        <v>133</v>
      </c>
      <c r="F1007" s="1">
        <v>133</v>
      </c>
      <c r="G1007" s="1">
        <v>0</v>
      </c>
      <c r="H1007" s="1">
        <v>0</v>
      </c>
      <c r="I1007" s="1">
        <v>0</v>
      </c>
      <c r="J1007" s="1">
        <v>0</v>
      </c>
      <c r="K1007" s="1">
        <v>0</v>
      </c>
      <c r="L1007" s="1">
        <v>0</v>
      </c>
      <c r="M1007" s="1">
        <v>0</v>
      </c>
      <c r="N1007" s="1">
        <v>133</v>
      </c>
      <c r="O1007" s="1">
        <v>0</v>
      </c>
      <c r="P1007" s="1">
        <v>0</v>
      </c>
      <c r="Q1007" s="1">
        <v>0</v>
      </c>
      <c r="R1007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007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007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007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008" spans="1:21">
      <c r="A1008" t="s">
        <v>20</v>
      </c>
      <c r="B1008" t="s">
        <v>988</v>
      </c>
      <c r="C1008" t="s">
        <v>1940</v>
      </c>
      <c r="D1008" t="s">
        <v>2891</v>
      </c>
      <c r="E1008" s="1">
        <v>163</v>
      </c>
      <c r="F1008" s="1">
        <v>16</v>
      </c>
      <c r="G1008" s="1">
        <v>0</v>
      </c>
      <c r="H1008" s="1">
        <v>0</v>
      </c>
      <c r="I1008" s="1">
        <v>0</v>
      </c>
      <c r="J1008" s="1">
        <v>147</v>
      </c>
      <c r="K1008" s="1">
        <v>0</v>
      </c>
      <c r="L1008" s="1">
        <v>0</v>
      </c>
      <c r="M1008" s="1">
        <v>0</v>
      </c>
      <c r="N1008" s="1">
        <v>163</v>
      </c>
      <c r="O1008" s="1">
        <v>0</v>
      </c>
      <c r="P1008" s="1">
        <v>0</v>
      </c>
      <c r="Q1008" s="1">
        <v>0</v>
      </c>
      <c r="R1008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008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008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008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009" spans="1:21">
      <c r="A1009" t="s">
        <v>20</v>
      </c>
      <c r="B1009" t="s">
        <v>418</v>
      </c>
      <c r="C1009" t="s">
        <v>1941</v>
      </c>
      <c r="D1009" t="s">
        <v>2386</v>
      </c>
      <c r="E1009" s="1">
        <v>107</v>
      </c>
      <c r="F1009" s="1">
        <v>103</v>
      </c>
      <c r="G1009" s="1">
        <v>4</v>
      </c>
      <c r="H1009" s="1">
        <v>0</v>
      </c>
      <c r="I1009" s="1">
        <v>0</v>
      </c>
      <c r="J1009" s="1">
        <v>0</v>
      </c>
      <c r="K1009" s="1">
        <v>0</v>
      </c>
      <c r="L1009" s="1">
        <v>0</v>
      </c>
      <c r="M1009" s="1">
        <v>0</v>
      </c>
      <c r="N1009" s="1">
        <v>0</v>
      </c>
      <c r="O1009" s="1">
        <v>0</v>
      </c>
      <c r="P1009" s="1">
        <v>107</v>
      </c>
      <c r="Q1009" s="1">
        <v>0</v>
      </c>
      <c r="R1009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009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009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009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010" spans="1:21">
      <c r="A1010" t="s">
        <v>20</v>
      </c>
      <c r="B1010" t="s">
        <v>989</v>
      </c>
      <c r="C1010" t="s">
        <v>1958</v>
      </c>
      <c r="D1010" t="s">
        <v>2892</v>
      </c>
      <c r="E1010" s="1">
        <v>70</v>
      </c>
      <c r="F1010" s="1">
        <v>70</v>
      </c>
      <c r="G1010" s="1">
        <v>0</v>
      </c>
      <c r="H1010" s="1">
        <v>0</v>
      </c>
      <c r="I1010" s="1">
        <v>0</v>
      </c>
      <c r="J1010" s="1">
        <v>0</v>
      </c>
      <c r="K1010" s="1">
        <v>0</v>
      </c>
      <c r="L1010" s="1">
        <v>70</v>
      </c>
      <c r="M1010" s="1">
        <v>0</v>
      </c>
      <c r="N1010" s="1">
        <v>0</v>
      </c>
      <c r="O1010" s="1">
        <v>0</v>
      </c>
      <c r="P1010" s="1">
        <v>0</v>
      </c>
      <c r="Q1010" s="1">
        <v>0</v>
      </c>
      <c r="R1010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010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010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010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011" spans="1:21">
      <c r="A1011" t="s">
        <v>20</v>
      </c>
      <c r="B1011" t="s">
        <v>103</v>
      </c>
      <c r="C1011" t="s">
        <v>1945</v>
      </c>
      <c r="D1011" t="s">
        <v>2093</v>
      </c>
      <c r="E1011" s="1">
        <v>80</v>
      </c>
      <c r="F1011" s="1">
        <v>79</v>
      </c>
      <c r="G1011" s="1">
        <v>1</v>
      </c>
      <c r="H1011" s="1">
        <v>0</v>
      </c>
      <c r="I1011" s="1">
        <v>0</v>
      </c>
      <c r="J1011" s="1">
        <v>0</v>
      </c>
      <c r="K1011" s="1">
        <v>0</v>
      </c>
      <c r="L1011" s="1">
        <v>0</v>
      </c>
      <c r="M1011" s="1">
        <v>0</v>
      </c>
      <c r="N1011" s="1">
        <v>0</v>
      </c>
      <c r="O1011" s="1">
        <v>0</v>
      </c>
      <c r="P1011" s="1">
        <v>80</v>
      </c>
      <c r="Q1011" s="1">
        <v>80</v>
      </c>
      <c r="R1011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011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011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011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012" spans="1:21">
      <c r="A1012" t="s">
        <v>20</v>
      </c>
      <c r="B1012" t="s">
        <v>554</v>
      </c>
      <c r="C1012" t="s">
        <v>1935</v>
      </c>
      <c r="D1012" t="s">
        <v>2515</v>
      </c>
      <c r="E1012" s="1">
        <v>36</v>
      </c>
      <c r="F1012" s="1">
        <v>36</v>
      </c>
      <c r="G1012" s="1">
        <v>0</v>
      </c>
      <c r="H1012" s="1">
        <v>0</v>
      </c>
      <c r="I1012" s="1">
        <v>0</v>
      </c>
      <c r="J1012" s="1">
        <v>0</v>
      </c>
      <c r="K1012" s="1">
        <v>0</v>
      </c>
      <c r="L1012" s="1">
        <v>0</v>
      </c>
      <c r="M1012" s="1">
        <v>36</v>
      </c>
      <c r="N1012" s="1">
        <v>0</v>
      </c>
      <c r="O1012" s="1">
        <v>0</v>
      </c>
      <c r="P1012" s="1">
        <v>0</v>
      </c>
      <c r="Q1012" s="1">
        <v>0</v>
      </c>
      <c r="R1012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012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012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012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013" spans="1:21">
      <c r="A1013" t="s">
        <v>20</v>
      </c>
      <c r="B1013" t="s">
        <v>860</v>
      </c>
      <c r="C1013" t="s">
        <v>1946</v>
      </c>
      <c r="D1013" t="s">
        <v>2784</v>
      </c>
      <c r="E1013" s="1">
        <v>59</v>
      </c>
      <c r="F1013" s="1">
        <v>56</v>
      </c>
      <c r="G1013" s="1">
        <v>0</v>
      </c>
      <c r="H1013" s="1">
        <v>0</v>
      </c>
      <c r="I1013" s="1">
        <v>0</v>
      </c>
      <c r="J1013" s="1">
        <v>3</v>
      </c>
      <c r="K1013" s="1">
        <v>0</v>
      </c>
      <c r="L1013" s="1">
        <v>0</v>
      </c>
      <c r="M1013" s="1">
        <v>0</v>
      </c>
      <c r="N1013" s="1">
        <v>0</v>
      </c>
      <c r="O1013" s="1">
        <v>0</v>
      </c>
      <c r="P1013" s="1">
        <v>59</v>
      </c>
      <c r="Q1013" s="1">
        <v>0</v>
      </c>
      <c r="R1013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013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013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013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014" spans="1:21">
      <c r="A1014" t="s">
        <v>20</v>
      </c>
      <c r="B1014" t="s">
        <v>440</v>
      </c>
      <c r="C1014" t="s">
        <v>1945</v>
      </c>
      <c r="D1014" t="s">
        <v>2408</v>
      </c>
      <c r="E1014" s="1">
        <v>4347</v>
      </c>
      <c r="F1014" s="1">
        <v>4347</v>
      </c>
      <c r="G1014" s="1">
        <v>0</v>
      </c>
      <c r="H1014" s="1">
        <v>0</v>
      </c>
      <c r="I1014" s="1">
        <v>0</v>
      </c>
      <c r="J1014" s="1">
        <v>0</v>
      </c>
      <c r="K1014" s="1">
        <v>0</v>
      </c>
      <c r="L1014" s="1">
        <v>0</v>
      </c>
      <c r="M1014" s="1">
        <v>0</v>
      </c>
      <c r="N1014" s="1">
        <v>4347</v>
      </c>
      <c r="O1014" s="1">
        <v>0</v>
      </c>
      <c r="P1014" s="1">
        <v>0</v>
      </c>
      <c r="Q1014" s="1">
        <v>3657</v>
      </c>
      <c r="R1014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014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014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014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015" spans="1:21">
      <c r="A1015" t="s">
        <v>20</v>
      </c>
      <c r="B1015" t="s">
        <v>990</v>
      </c>
      <c r="C1015" t="s">
        <v>1935</v>
      </c>
      <c r="D1015" t="s">
        <v>2893</v>
      </c>
      <c r="E1015" s="1">
        <v>55</v>
      </c>
      <c r="F1015" s="1">
        <v>55</v>
      </c>
      <c r="G1015" s="1">
        <v>0</v>
      </c>
      <c r="H1015" s="1">
        <v>0</v>
      </c>
      <c r="I1015" s="1">
        <v>0</v>
      </c>
      <c r="J1015" s="1">
        <v>0</v>
      </c>
      <c r="K1015" s="1">
        <v>0</v>
      </c>
      <c r="L1015" s="1">
        <v>0</v>
      </c>
      <c r="M1015" s="1">
        <v>0</v>
      </c>
      <c r="N1015" s="1">
        <v>0</v>
      </c>
      <c r="O1015" s="1">
        <v>0</v>
      </c>
      <c r="P1015" s="1">
        <v>55</v>
      </c>
      <c r="Q1015" s="1">
        <v>55</v>
      </c>
      <c r="R1015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015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015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015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016" spans="1:21">
      <c r="A1016" t="s">
        <v>20</v>
      </c>
      <c r="B1016" t="s">
        <v>162</v>
      </c>
      <c r="C1016" t="s">
        <v>1948</v>
      </c>
      <c r="D1016" t="s">
        <v>2151</v>
      </c>
      <c r="E1016" s="1">
        <v>55</v>
      </c>
      <c r="F1016" s="1">
        <v>55</v>
      </c>
      <c r="G1016" s="1">
        <v>0</v>
      </c>
      <c r="H1016" s="1">
        <v>0</v>
      </c>
      <c r="I1016" s="1">
        <v>0</v>
      </c>
      <c r="J1016" s="1">
        <v>0</v>
      </c>
      <c r="K1016" s="1">
        <v>0</v>
      </c>
      <c r="L1016" s="1">
        <v>0</v>
      </c>
      <c r="M1016" s="1">
        <v>55</v>
      </c>
      <c r="N1016" s="1">
        <v>0</v>
      </c>
      <c r="O1016" s="1">
        <v>0</v>
      </c>
      <c r="P1016" s="1">
        <v>0</v>
      </c>
      <c r="Q1016" s="1">
        <v>0</v>
      </c>
      <c r="R1016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016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016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016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017" spans="1:21">
      <c r="A1017" t="s">
        <v>20</v>
      </c>
      <c r="B1017" t="s">
        <v>991</v>
      </c>
      <c r="C1017" t="s">
        <v>1950</v>
      </c>
      <c r="D1017" t="s">
        <v>2894</v>
      </c>
      <c r="E1017" s="1">
        <v>1656</v>
      </c>
      <c r="F1017" s="1">
        <v>488</v>
      </c>
      <c r="G1017" s="1">
        <v>0</v>
      </c>
      <c r="H1017" s="1">
        <v>0</v>
      </c>
      <c r="I1017" s="1">
        <v>0</v>
      </c>
      <c r="J1017" s="1">
        <v>1168</v>
      </c>
      <c r="K1017" s="1">
        <v>0</v>
      </c>
      <c r="L1017" s="1">
        <v>1656</v>
      </c>
      <c r="M1017" s="1">
        <v>0</v>
      </c>
      <c r="N1017" s="1">
        <v>0</v>
      </c>
      <c r="O1017" s="1">
        <v>0</v>
      </c>
      <c r="P1017" s="1">
        <v>0</v>
      </c>
      <c r="Q1017" s="1">
        <v>56</v>
      </c>
      <c r="R1017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017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017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017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018" spans="1:21">
      <c r="A1018" t="s">
        <v>20</v>
      </c>
      <c r="B1018" t="s">
        <v>992</v>
      </c>
      <c r="C1018" t="s">
        <v>1957</v>
      </c>
      <c r="D1018" t="s">
        <v>2895</v>
      </c>
      <c r="E1018" s="1">
        <v>72</v>
      </c>
      <c r="F1018" s="1">
        <v>72</v>
      </c>
      <c r="G1018" s="1">
        <v>0</v>
      </c>
      <c r="H1018" s="1">
        <v>0</v>
      </c>
      <c r="I1018" s="1">
        <v>0</v>
      </c>
      <c r="J1018" s="1">
        <v>0</v>
      </c>
      <c r="K1018" s="1">
        <v>0</v>
      </c>
      <c r="L1018" s="1">
        <v>72</v>
      </c>
      <c r="M1018" s="1">
        <v>0</v>
      </c>
      <c r="N1018" s="1">
        <v>0</v>
      </c>
      <c r="O1018" s="1">
        <v>0</v>
      </c>
      <c r="P1018" s="1">
        <v>0</v>
      </c>
      <c r="Q1018" s="1">
        <v>0</v>
      </c>
      <c r="R1018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018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018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018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019" spans="1:21">
      <c r="A1019" t="s">
        <v>20</v>
      </c>
      <c r="B1019" t="s">
        <v>993</v>
      </c>
      <c r="C1019" t="s">
        <v>1944</v>
      </c>
      <c r="D1019" t="s">
        <v>2896</v>
      </c>
      <c r="E1019" s="1">
        <v>70</v>
      </c>
      <c r="F1019" s="1">
        <v>70</v>
      </c>
      <c r="G1019" s="1">
        <v>0</v>
      </c>
      <c r="H1019" s="1">
        <v>0</v>
      </c>
      <c r="I1019" s="1">
        <v>0</v>
      </c>
      <c r="J1019" s="1">
        <v>0</v>
      </c>
      <c r="K1019" s="1">
        <v>70</v>
      </c>
      <c r="L1019" s="1">
        <v>0</v>
      </c>
      <c r="M1019" s="1">
        <v>0</v>
      </c>
      <c r="N1019" s="1">
        <v>0</v>
      </c>
      <c r="O1019" s="1">
        <v>0</v>
      </c>
      <c r="P1019" s="1">
        <v>0</v>
      </c>
      <c r="Q1019" s="1">
        <v>70</v>
      </c>
      <c r="R1019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019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019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019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020" spans="1:21">
      <c r="A1020" t="s">
        <v>20</v>
      </c>
      <c r="B1020" t="s">
        <v>510</v>
      </c>
      <c r="C1020" t="s">
        <v>1945</v>
      </c>
      <c r="D1020" t="s">
        <v>2473</v>
      </c>
      <c r="E1020" s="1">
        <v>45</v>
      </c>
      <c r="F1020" s="1">
        <v>45</v>
      </c>
      <c r="G1020" s="1">
        <v>0</v>
      </c>
      <c r="H1020" s="1">
        <v>0</v>
      </c>
      <c r="I1020" s="1">
        <v>0</v>
      </c>
      <c r="J1020" s="1">
        <v>0</v>
      </c>
      <c r="K1020" s="1">
        <v>0</v>
      </c>
      <c r="L1020" s="1">
        <v>0</v>
      </c>
      <c r="M1020" s="1">
        <v>45</v>
      </c>
      <c r="N1020" s="1">
        <v>0</v>
      </c>
      <c r="O1020" s="1">
        <v>0</v>
      </c>
      <c r="P1020" s="1">
        <v>0</v>
      </c>
      <c r="Q1020" s="1">
        <v>45</v>
      </c>
      <c r="R1020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020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020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020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021" spans="1:21">
      <c r="A1021" t="s">
        <v>20</v>
      </c>
      <c r="B1021" t="s">
        <v>994</v>
      </c>
      <c r="C1021" t="s">
        <v>1935</v>
      </c>
      <c r="D1021" t="s">
        <v>2897</v>
      </c>
      <c r="E1021" s="1">
        <v>179</v>
      </c>
      <c r="F1021" s="1">
        <v>175</v>
      </c>
      <c r="G1021" s="1">
        <v>4</v>
      </c>
      <c r="H1021" s="1">
        <v>0</v>
      </c>
      <c r="I1021" s="1">
        <v>0</v>
      </c>
      <c r="J1021" s="1">
        <v>0</v>
      </c>
      <c r="K1021" s="1">
        <v>179</v>
      </c>
      <c r="L1021" s="1">
        <v>0</v>
      </c>
      <c r="M1021" s="1">
        <v>0</v>
      </c>
      <c r="N1021" s="1">
        <v>0</v>
      </c>
      <c r="O1021" s="1">
        <v>0</v>
      </c>
      <c r="P1021" s="1">
        <v>0</v>
      </c>
      <c r="Q1021" s="1">
        <v>179</v>
      </c>
      <c r="R1021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021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021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021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022" spans="1:21">
      <c r="A1022" t="s">
        <v>20</v>
      </c>
      <c r="B1022" t="s">
        <v>995</v>
      </c>
      <c r="C1022" t="s">
        <v>1937</v>
      </c>
      <c r="D1022" t="s">
        <v>2898</v>
      </c>
      <c r="E1022" s="1">
        <v>160</v>
      </c>
      <c r="F1022" s="1">
        <v>160</v>
      </c>
      <c r="G1022" s="1">
        <v>0</v>
      </c>
      <c r="H1022" s="1">
        <v>0</v>
      </c>
      <c r="I1022" s="1">
        <v>0</v>
      </c>
      <c r="J1022" s="1">
        <v>0</v>
      </c>
      <c r="K1022" s="1">
        <v>0</v>
      </c>
      <c r="L1022" s="1">
        <v>0</v>
      </c>
      <c r="M1022" s="1">
        <v>0</v>
      </c>
      <c r="N1022" s="1">
        <v>0</v>
      </c>
      <c r="O1022" s="1">
        <v>0</v>
      </c>
      <c r="P1022" s="1">
        <v>160</v>
      </c>
      <c r="Q1022" s="1">
        <v>0</v>
      </c>
      <c r="R1022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022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022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022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023" spans="1:21">
      <c r="A1023" t="s">
        <v>20</v>
      </c>
      <c r="B1023" t="s">
        <v>636</v>
      </c>
      <c r="C1023" t="s">
        <v>1943</v>
      </c>
      <c r="D1023" t="s">
        <v>2585</v>
      </c>
      <c r="E1023" s="1">
        <v>94</v>
      </c>
      <c r="F1023" s="1">
        <v>92</v>
      </c>
      <c r="G1023" s="1">
        <v>2</v>
      </c>
      <c r="H1023" s="1">
        <v>0</v>
      </c>
      <c r="I1023" s="1">
        <v>0</v>
      </c>
      <c r="J1023" s="1">
        <v>0</v>
      </c>
      <c r="K1023" s="1">
        <v>0</v>
      </c>
      <c r="L1023" s="1">
        <v>0</v>
      </c>
      <c r="M1023" s="1">
        <v>94</v>
      </c>
      <c r="N1023" s="1">
        <v>0</v>
      </c>
      <c r="O1023" s="1">
        <v>0</v>
      </c>
      <c r="P1023" s="1">
        <v>0</v>
      </c>
      <c r="Q1023" s="1">
        <v>94</v>
      </c>
      <c r="R1023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023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023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023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024" spans="1:21">
      <c r="A1024" t="s">
        <v>20</v>
      </c>
      <c r="B1024" t="s">
        <v>996</v>
      </c>
      <c r="C1024" t="s">
        <v>1951</v>
      </c>
      <c r="D1024" t="s">
        <v>2899</v>
      </c>
      <c r="E1024" s="1">
        <v>374</v>
      </c>
      <c r="F1024" s="1">
        <v>374</v>
      </c>
      <c r="G1024" s="1">
        <v>0</v>
      </c>
      <c r="H1024" s="1">
        <v>0</v>
      </c>
      <c r="I1024" s="1">
        <v>0</v>
      </c>
      <c r="J1024" s="1">
        <v>0</v>
      </c>
      <c r="K1024" s="1">
        <v>374</v>
      </c>
      <c r="L1024" s="1">
        <v>0</v>
      </c>
      <c r="M1024" s="1">
        <v>0</v>
      </c>
      <c r="N1024" s="1">
        <v>0</v>
      </c>
      <c r="O1024" s="1">
        <v>0</v>
      </c>
      <c r="P1024" s="1">
        <v>0</v>
      </c>
      <c r="Q1024" s="1">
        <v>374</v>
      </c>
      <c r="R1024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024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024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024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025" spans="1:21">
      <c r="A1025" t="s">
        <v>20</v>
      </c>
      <c r="B1025" t="s">
        <v>60</v>
      </c>
      <c r="C1025" t="s">
        <v>1944</v>
      </c>
      <c r="D1025" t="s">
        <v>2051</v>
      </c>
      <c r="E1025" s="1">
        <v>100</v>
      </c>
      <c r="F1025" s="1">
        <v>100</v>
      </c>
      <c r="G1025" s="1">
        <v>0</v>
      </c>
      <c r="H1025" s="1">
        <v>0</v>
      </c>
      <c r="I1025" s="1">
        <v>0</v>
      </c>
      <c r="J1025" s="1">
        <v>0</v>
      </c>
      <c r="K1025" s="1">
        <v>100</v>
      </c>
      <c r="L1025" s="1">
        <v>0</v>
      </c>
      <c r="M1025" s="1">
        <v>0</v>
      </c>
      <c r="N1025" s="1">
        <v>0</v>
      </c>
      <c r="O1025" s="1">
        <v>0</v>
      </c>
      <c r="P1025" s="1">
        <v>0</v>
      </c>
      <c r="Q1025" s="1">
        <v>100</v>
      </c>
      <c r="R1025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025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025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025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026" spans="1:21">
      <c r="A1026" t="s">
        <v>20</v>
      </c>
      <c r="B1026" t="s">
        <v>997</v>
      </c>
      <c r="C1026" t="s">
        <v>1950</v>
      </c>
      <c r="D1026" t="s">
        <v>2900</v>
      </c>
      <c r="E1026" s="1">
        <v>48</v>
      </c>
      <c r="F1026" s="1">
        <v>48</v>
      </c>
      <c r="G1026" s="1">
        <v>0</v>
      </c>
      <c r="H1026" s="1">
        <v>0</v>
      </c>
      <c r="I1026" s="1">
        <v>0</v>
      </c>
      <c r="J1026" s="1">
        <v>0</v>
      </c>
      <c r="K1026" s="1">
        <v>0</v>
      </c>
      <c r="L1026" s="1">
        <v>0</v>
      </c>
      <c r="M1026" s="1">
        <v>0</v>
      </c>
      <c r="N1026" s="1">
        <v>0</v>
      </c>
      <c r="O1026" s="1">
        <v>0</v>
      </c>
      <c r="P1026" s="1">
        <v>48</v>
      </c>
      <c r="Q1026" s="1">
        <v>48</v>
      </c>
      <c r="R1026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026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026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026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027" spans="1:21">
      <c r="A1027" t="s">
        <v>20</v>
      </c>
      <c r="B1027" t="s">
        <v>998</v>
      </c>
      <c r="C1027" t="s">
        <v>1952</v>
      </c>
      <c r="D1027" t="s">
        <v>2901</v>
      </c>
      <c r="E1027" s="1">
        <v>50</v>
      </c>
      <c r="F1027" s="1">
        <v>50</v>
      </c>
      <c r="G1027" s="1">
        <v>0</v>
      </c>
      <c r="H1027" s="1">
        <v>0</v>
      </c>
      <c r="I1027" s="1">
        <v>0</v>
      </c>
      <c r="J1027" s="1">
        <v>0</v>
      </c>
      <c r="K1027" s="1">
        <v>0</v>
      </c>
      <c r="L1027" s="1">
        <v>0</v>
      </c>
      <c r="M1027" s="1">
        <v>0</v>
      </c>
      <c r="N1027" s="1">
        <v>0</v>
      </c>
      <c r="O1027" s="1">
        <v>0</v>
      </c>
      <c r="P1027" s="1">
        <v>50</v>
      </c>
      <c r="Q1027" s="1">
        <v>0</v>
      </c>
      <c r="R1027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027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027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027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028" spans="1:21">
      <c r="A1028" t="s">
        <v>20</v>
      </c>
      <c r="B1028" t="s">
        <v>727</v>
      </c>
      <c r="C1028" t="s">
        <v>1954</v>
      </c>
      <c r="D1028" t="s">
        <v>2667</v>
      </c>
      <c r="E1028" s="1">
        <v>69</v>
      </c>
      <c r="F1028" s="1">
        <v>69</v>
      </c>
      <c r="G1028" s="1">
        <v>0</v>
      </c>
      <c r="H1028" s="1">
        <v>0</v>
      </c>
      <c r="I1028" s="1">
        <v>0</v>
      </c>
      <c r="J1028" s="1">
        <v>0</v>
      </c>
      <c r="K1028" s="1">
        <v>69</v>
      </c>
      <c r="L1028" s="1">
        <v>0</v>
      </c>
      <c r="M1028" s="1">
        <v>0</v>
      </c>
      <c r="N1028" s="1">
        <v>0</v>
      </c>
      <c r="O1028" s="1">
        <v>0</v>
      </c>
      <c r="P1028" s="1">
        <v>0</v>
      </c>
      <c r="Q1028" s="1">
        <v>69</v>
      </c>
      <c r="R1028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028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028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028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029" spans="1:21">
      <c r="A1029" t="s">
        <v>20</v>
      </c>
      <c r="B1029" t="s">
        <v>279</v>
      </c>
      <c r="C1029" t="s">
        <v>1941</v>
      </c>
      <c r="D1029" t="s">
        <v>2262</v>
      </c>
      <c r="E1029" s="1">
        <v>60</v>
      </c>
      <c r="F1029" s="1">
        <v>60</v>
      </c>
      <c r="G1029" s="1">
        <v>0</v>
      </c>
      <c r="H1029" s="1">
        <v>0</v>
      </c>
      <c r="I1029" s="1">
        <v>0</v>
      </c>
      <c r="J1029" s="1">
        <v>0</v>
      </c>
      <c r="K1029" s="1">
        <v>60</v>
      </c>
      <c r="L1029" s="1">
        <v>0</v>
      </c>
      <c r="M1029" s="1">
        <v>0</v>
      </c>
      <c r="N1029" s="1">
        <v>0</v>
      </c>
      <c r="O1029" s="1">
        <v>0</v>
      </c>
      <c r="P1029" s="1">
        <v>0</v>
      </c>
      <c r="Q1029" s="1">
        <v>60</v>
      </c>
      <c r="R1029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029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029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029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030" spans="1:21">
      <c r="A1030" t="s">
        <v>20</v>
      </c>
      <c r="B1030" t="s">
        <v>833</v>
      </c>
      <c r="C1030" t="s">
        <v>1938</v>
      </c>
      <c r="D1030" t="s">
        <v>2760</v>
      </c>
      <c r="E1030" s="1">
        <v>100</v>
      </c>
      <c r="F1030" s="1">
        <v>100</v>
      </c>
      <c r="G1030" s="1">
        <v>0</v>
      </c>
      <c r="H1030" s="1">
        <v>0</v>
      </c>
      <c r="I1030" s="1">
        <v>0</v>
      </c>
      <c r="J1030" s="1">
        <v>0</v>
      </c>
      <c r="K1030" s="1">
        <v>0</v>
      </c>
      <c r="L1030" s="1">
        <v>100</v>
      </c>
      <c r="M1030" s="1">
        <v>0</v>
      </c>
      <c r="N1030" s="1">
        <v>0</v>
      </c>
      <c r="O1030" s="1">
        <v>0</v>
      </c>
      <c r="P1030" s="1">
        <v>0</v>
      </c>
      <c r="Q1030" s="1">
        <v>0</v>
      </c>
      <c r="R1030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030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030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030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031" spans="1:21">
      <c r="A1031" t="s">
        <v>20</v>
      </c>
      <c r="B1031" t="s">
        <v>999</v>
      </c>
      <c r="C1031" t="s">
        <v>1949</v>
      </c>
      <c r="D1031" t="s">
        <v>2902</v>
      </c>
      <c r="E1031" s="1">
        <v>641</v>
      </c>
      <c r="F1031" s="1">
        <v>628</v>
      </c>
      <c r="G1031" s="1">
        <v>13</v>
      </c>
      <c r="H1031" s="1">
        <v>0</v>
      </c>
      <c r="I1031" s="1">
        <v>0</v>
      </c>
      <c r="J1031" s="1">
        <v>0</v>
      </c>
      <c r="K1031" s="1">
        <v>0</v>
      </c>
      <c r="L1031" s="1">
        <v>0</v>
      </c>
      <c r="M1031" s="1">
        <v>0</v>
      </c>
      <c r="N1031" s="1">
        <v>0</v>
      </c>
      <c r="O1031" s="1">
        <v>0</v>
      </c>
      <c r="P1031" s="1">
        <v>641</v>
      </c>
      <c r="Q1031" s="1">
        <v>466</v>
      </c>
      <c r="R1031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031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031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031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032" spans="1:21">
      <c r="A1032" t="s">
        <v>20</v>
      </c>
      <c r="B1032" t="s">
        <v>96</v>
      </c>
      <c r="C1032" t="s">
        <v>1941</v>
      </c>
      <c r="D1032" t="s">
        <v>2086</v>
      </c>
      <c r="E1032" s="1">
        <v>153</v>
      </c>
      <c r="F1032" s="1">
        <v>152</v>
      </c>
      <c r="G1032" s="1">
        <v>1</v>
      </c>
      <c r="H1032" s="1">
        <v>0</v>
      </c>
      <c r="I1032" s="1">
        <v>0</v>
      </c>
      <c r="J1032" s="1">
        <v>0</v>
      </c>
      <c r="K1032" s="1">
        <v>0</v>
      </c>
      <c r="L1032" s="1">
        <v>0</v>
      </c>
      <c r="M1032" s="1">
        <v>0</v>
      </c>
      <c r="N1032" s="1">
        <v>0</v>
      </c>
      <c r="O1032" s="1">
        <v>0</v>
      </c>
      <c r="P1032" s="1">
        <v>153</v>
      </c>
      <c r="Q1032" s="1">
        <v>153</v>
      </c>
      <c r="R1032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032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032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032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033" spans="1:21">
      <c r="A1033" t="s">
        <v>20</v>
      </c>
      <c r="B1033" t="s">
        <v>1000</v>
      </c>
      <c r="C1033" t="s">
        <v>1937</v>
      </c>
      <c r="D1033" t="s">
        <v>2903</v>
      </c>
      <c r="E1033" s="1">
        <v>68</v>
      </c>
      <c r="F1033" s="1">
        <v>68</v>
      </c>
      <c r="G1033" s="1">
        <v>0</v>
      </c>
      <c r="H1033" s="1">
        <v>0</v>
      </c>
      <c r="I1033" s="1">
        <v>0</v>
      </c>
      <c r="J1033" s="1">
        <v>0</v>
      </c>
      <c r="K1033" s="1">
        <v>68</v>
      </c>
      <c r="L1033" s="1">
        <v>0</v>
      </c>
      <c r="M1033" s="1">
        <v>0</v>
      </c>
      <c r="N1033" s="1">
        <v>0</v>
      </c>
      <c r="O1033" s="1">
        <v>0</v>
      </c>
      <c r="P1033" s="1">
        <v>0</v>
      </c>
      <c r="Q1033" s="1">
        <v>68</v>
      </c>
      <c r="R1033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033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033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033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034" spans="1:21">
      <c r="A1034" t="s">
        <v>20</v>
      </c>
      <c r="B1034" t="s">
        <v>1001</v>
      </c>
      <c r="C1034" t="s">
        <v>1963</v>
      </c>
      <c r="D1034" t="s">
        <v>2904</v>
      </c>
      <c r="E1034" s="1">
        <v>1412</v>
      </c>
      <c r="F1034" s="1">
        <v>1412</v>
      </c>
      <c r="G1034" s="1">
        <v>0</v>
      </c>
      <c r="H1034" s="1">
        <v>0</v>
      </c>
      <c r="I1034" s="1">
        <v>0</v>
      </c>
      <c r="J1034" s="1">
        <v>0</v>
      </c>
      <c r="K1034" s="1">
        <v>0</v>
      </c>
      <c r="L1034" s="1">
        <v>0</v>
      </c>
      <c r="M1034" s="1">
        <v>98</v>
      </c>
      <c r="N1034" s="1">
        <v>1198</v>
      </c>
      <c r="O1034" s="1">
        <v>0</v>
      </c>
      <c r="P1034" s="1">
        <v>116</v>
      </c>
      <c r="Q1034" s="1">
        <v>537</v>
      </c>
      <c r="R1034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034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034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034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035" spans="1:21">
      <c r="A1035" t="s">
        <v>20</v>
      </c>
      <c r="B1035" t="s">
        <v>668</v>
      </c>
      <c r="C1035" t="s">
        <v>1943</v>
      </c>
      <c r="D1035" t="s">
        <v>2614</v>
      </c>
      <c r="E1035" s="1">
        <v>217</v>
      </c>
      <c r="F1035" s="1">
        <v>217</v>
      </c>
      <c r="G1035" s="1">
        <v>0</v>
      </c>
      <c r="H1035" s="1">
        <v>0</v>
      </c>
      <c r="I1035" s="1">
        <v>0</v>
      </c>
      <c r="J1035" s="1">
        <v>0</v>
      </c>
      <c r="K1035" s="1">
        <v>0</v>
      </c>
      <c r="L1035" s="1">
        <v>0</v>
      </c>
      <c r="M1035" s="1">
        <v>0</v>
      </c>
      <c r="N1035" s="1">
        <v>0</v>
      </c>
      <c r="O1035" s="1">
        <v>0</v>
      </c>
      <c r="P1035" s="1">
        <v>217</v>
      </c>
      <c r="Q1035" s="1">
        <v>0</v>
      </c>
      <c r="R1035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035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035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035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036" spans="1:21">
      <c r="A1036" t="s">
        <v>20</v>
      </c>
      <c r="B1036" t="s">
        <v>1002</v>
      </c>
      <c r="C1036" t="s">
        <v>1958</v>
      </c>
      <c r="D1036" t="s">
        <v>2905</v>
      </c>
      <c r="E1036" s="1">
        <v>62</v>
      </c>
      <c r="F1036" s="1">
        <v>62</v>
      </c>
      <c r="G1036" s="1">
        <v>0</v>
      </c>
      <c r="H1036" s="1">
        <v>0</v>
      </c>
      <c r="I1036" s="1">
        <v>0</v>
      </c>
      <c r="J1036" s="1">
        <v>0</v>
      </c>
      <c r="K1036" s="1">
        <v>0</v>
      </c>
      <c r="L1036" s="1">
        <v>62</v>
      </c>
      <c r="M1036" s="1">
        <v>0</v>
      </c>
      <c r="N1036" s="1">
        <v>0</v>
      </c>
      <c r="O1036" s="1">
        <v>0</v>
      </c>
      <c r="P1036" s="1">
        <v>0</v>
      </c>
      <c r="Q1036" s="1">
        <v>0</v>
      </c>
      <c r="R1036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036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036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036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037" spans="1:21">
      <c r="A1037" t="s">
        <v>20</v>
      </c>
      <c r="B1037" t="s">
        <v>1003</v>
      </c>
      <c r="C1037" t="s">
        <v>1944</v>
      </c>
      <c r="D1037" t="s">
        <v>2906</v>
      </c>
      <c r="E1037" s="1">
        <v>117</v>
      </c>
      <c r="F1037" s="1">
        <v>117</v>
      </c>
      <c r="G1037" s="1">
        <v>0</v>
      </c>
      <c r="H1037" s="1">
        <v>0</v>
      </c>
      <c r="I1037" s="1">
        <v>0</v>
      </c>
      <c r="J1037" s="1">
        <v>0</v>
      </c>
      <c r="K1037" s="1">
        <v>117</v>
      </c>
      <c r="L1037" s="1">
        <v>0</v>
      </c>
      <c r="M1037" s="1">
        <v>0</v>
      </c>
      <c r="N1037" s="1">
        <v>0</v>
      </c>
      <c r="O1037" s="1">
        <v>0</v>
      </c>
      <c r="P1037" s="1">
        <v>0</v>
      </c>
      <c r="Q1037" s="1">
        <v>117</v>
      </c>
      <c r="R1037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037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037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037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038" spans="1:21">
      <c r="A1038" t="s">
        <v>20</v>
      </c>
      <c r="B1038" t="s">
        <v>1004</v>
      </c>
      <c r="C1038" t="s">
        <v>1958</v>
      </c>
      <c r="D1038" t="s">
        <v>2907</v>
      </c>
      <c r="E1038" s="1">
        <v>48</v>
      </c>
      <c r="F1038" s="1">
        <v>48</v>
      </c>
      <c r="G1038" s="1">
        <v>0</v>
      </c>
      <c r="H1038" s="1">
        <v>0</v>
      </c>
      <c r="I1038" s="1">
        <v>0</v>
      </c>
      <c r="J1038" s="1">
        <v>0</v>
      </c>
      <c r="K1038" s="1">
        <v>0</v>
      </c>
      <c r="L1038" s="1">
        <v>48</v>
      </c>
      <c r="M1038" s="1">
        <v>0</v>
      </c>
      <c r="N1038" s="1">
        <v>0</v>
      </c>
      <c r="O1038" s="1">
        <v>0</v>
      </c>
      <c r="P1038" s="1">
        <v>0</v>
      </c>
      <c r="Q1038" s="1">
        <v>0</v>
      </c>
      <c r="R1038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038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038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038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039" spans="1:21">
      <c r="A1039" t="s">
        <v>20</v>
      </c>
      <c r="B1039" t="s">
        <v>1005</v>
      </c>
      <c r="C1039" t="s">
        <v>1942</v>
      </c>
      <c r="D1039" t="s">
        <v>2908</v>
      </c>
      <c r="E1039" s="1">
        <v>78</v>
      </c>
      <c r="F1039" s="1">
        <v>78</v>
      </c>
      <c r="G1039" s="1">
        <v>0</v>
      </c>
      <c r="H1039" s="1">
        <v>0</v>
      </c>
      <c r="I1039" s="1">
        <v>0</v>
      </c>
      <c r="J1039" s="1">
        <v>0</v>
      </c>
      <c r="K1039" s="1">
        <v>0</v>
      </c>
      <c r="L1039" s="1">
        <v>78</v>
      </c>
      <c r="M1039" s="1">
        <v>0</v>
      </c>
      <c r="N1039" s="1">
        <v>0</v>
      </c>
      <c r="O1039" s="1">
        <v>0</v>
      </c>
      <c r="P1039" s="1">
        <v>0</v>
      </c>
      <c r="Q1039" s="1">
        <v>78</v>
      </c>
      <c r="R1039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039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039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039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040" spans="1:21">
      <c r="A1040" t="s">
        <v>20</v>
      </c>
      <c r="B1040" t="s">
        <v>1006</v>
      </c>
      <c r="C1040" t="s">
        <v>1941</v>
      </c>
      <c r="D1040" t="s">
        <v>2909</v>
      </c>
      <c r="E1040" s="1">
        <v>91</v>
      </c>
      <c r="F1040" s="1">
        <v>89</v>
      </c>
      <c r="G1040" s="1">
        <v>2</v>
      </c>
      <c r="H1040" s="1">
        <v>0</v>
      </c>
      <c r="I1040" s="1">
        <v>0</v>
      </c>
      <c r="J1040" s="1">
        <v>0</v>
      </c>
      <c r="K1040" s="1">
        <v>91</v>
      </c>
      <c r="L1040" s="1">
        <v>0</v>
      </c>
      <c r="M1040" s="1">
        <v>0</v>
      </c>
      <c r="N1040" s="1">
        <v>0</v>
      </c>
      <c r="O1040" s="1">
        <v>0</v>
      </c>
      <c r="P1040" s="1">
        <v>0</v>
      </c>
      <c r="Q1040" s="1">
        <v>91</v>
      </c>
      <c r="R1040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040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040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040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041" spans="1:21">
      <c r="A1041" t="s">
        <v>20</v>
      </c>
      <c r="B1041" t="s">
        <v>895</v>
      </c>
      <c r="C1041" t="s">
        <v>1954</v>
      </c>
      <c r="D1041" t="s">
        <v>2814</v>
      </c>
      <c r="E1041" s="1">
        <v>50</v>
      </c>
      <c r="F1041" s="1">
        <v>1</v>
      </c>
      <c r="G1041" s="1">
        <v>0</v>
      </c>
      <c r="H1041" s="1">
        <v>0</v>
      </c>
      <c r="I1041" s="1">
        <v>0</v>
      </c>
      <c r="J1041" s="1">
        <v>49</v>
      </c>
      <c r="K1041" s="1">
        <v>0</v>
      </c>
      <c r="L1041" s="1">
        <v>50</v>
      </c>
      <c r="M1041" s="1">
        <v>0</v>
      </c>
      <c r="N1041" s="1">
        <v>0</v>
      </c>
      <c r="O1041" s="1">
        <v>0</v>
      </c>
      <c r="P1041" s="1">
        <v>0</v>
      </c>
      <c r="Q1041" s="1">
        <v>0</v>
      </c>
      <c r="R1041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041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041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041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042" spans="1:21">
      <c r="A1042" t="s">
        <v>20</v>
      </c>
      <c r="B1042" t="s">
        <v>1007</v>
      </c>
      <c r="C1042" t="s">
        <v>1958</v>
      </c>
      <c r="D1042" t="s">
        <v>2910</v>
      </c>
      <c r="E1042" s="1">
        <v>56</v>
      </c>
      <c r="F1042" s="1">
        <v>56</v>
      </c>
      <c r="G1042" s="1">
        <v>0</v>
      </c>
      <c r="H1042" s="1">
        <v>0</v>
      </c>
      <c r="I1042" s="1">
        <v>0</v>
      </c>
      <c r="J1042" s="1">
        <v>0</v>
      </c>
      <c r="K1042" s="1">
        <v>0</v>
      </c>
      <c r="L1042" s="1">
        <v>56</v>
      </c>
      <c r="M1042" s="1">
        <v>0</v>
      </c>
      <c r="N1042" s="1">
        <v>0</v>
      </c>
      <c r="O1042" s="1">
        <v>0</v>
      </c>
      <c r="P1042" s="1">
        <v>0</v>
      </c>
      <c r="Q1042" s="1">
        <v>0</v>
      </c>
      <c r="R1042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042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042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042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043" spans="1:21">
      <c r="A1043" t="s">
        <v>20</v>
      </c>
      <c r="B1043" t="s">
        <v>1008</v>
      </c>
      <c r="C1043" t="s">
        <v>1946</v>
      </c>
      <c r="D1043" t="s">
        <v>2911</v>
      </c>
      <c r="E1043" s="1">
        <v>259</v>
      </c>
      <c r="F1043" s="1">
        <v>259</v>
      </c>
      <c r="G1043" s="1">
        <v>0</v>
      </c>
      <c r="H1043" s="1">
        <v>0</v>
      </c>
      <c r="I1043" s="1">
        <v>0</v>
      </c>
      <c r="J1043" s="1">
        <v>0</v>
      </c>
      <c r="K1043" s="1">
        <v>259</v>
      </c>
      <c r="L1043" s="1">
        <v>0</v>
      </c>
      <c r="M1043" s="1">
        <v>0</v>
      </c>
      <c r="N1043" s="1">
        <v>0</v>
      </c>
      <c r="O1043" s="1">
        <v>0</v>
      </c>
      <c r="P1043" s="1">
        <v>0</v>
      </c>
      <c r="Q1043" s="1">
        <v>259</v>
      </c>
      <c r="R1043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043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043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043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044" spans="1:21">
      <c r="A1044" t="s">
        <v>20</v>
      </c>
      <c r="B1044" t="s">
        <v>1009</v>
      </c>
      <c r="C1044" t="s">
        <v>1940</v>
      </c>
      <c r="D1044" t="s">
        <v>2912</v>
      </c>
      <c r="E1044" s="1">
        <v>118</v>
      </c>
      <c r="F1044" s="1">
        <v>118</v>
      </c>
      <c r="G1044" s="1">
        <v>0</v>
      </c>
      <c r="H1044" s="1">
        <v>0</v>
      </c>
      <c r="I1044" s="1">
        <v>0</v>
      </c>
      <c r="J1044" s="1">
        <v>0</v>
      </c>
      <c r="K1044" s="1">
        <v>0</v>
      </c>
      <c r="L1044" s="1">
        <v>0</v>
      </c>
      <c r="M1044" s="1">
        <v>0</v>
      </c>
      <c r="N1044" s="1">
        <v>0</v>
      </c>
      <c r="O1044" s="1">
        <v>0</v>
      </c>
      <c r="P1044" s="1">
        <v>118</v>
      </c>
      <c r="Q1044" s="1">
        <v>118</v>
      </c>
      <c r="R1044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044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044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044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045" spans="1:21">
      <c r="A1045" t="s">
        <v>20</v>
      </c>
      <c r="B1045" t="s">
        <v>900</v>
      </c>
      <c r="C1045" t="s">
        <v>1947</v>
      </c>
      <c r="D1045" t="s">
        <v>2818</v>
      </c>
      <c r="E1045" s="1">
        <v>50</v>
      </c>
      <c r="F1045" s="1">
        <v>50</v>
      </c>
      <c r="G1045" s="1">
        <v>0</v>
      </c>
      <c r="H1045" s="1">
        <v>0</v>
      </c>
      <c r="I1045" s="1">
        <v>0</v>
      </c>
      <c r="J1045" s="1">
        <v>0</v>
      </c>
      <c r="K1045" s="1">
        <v>0</v>
      </c>
      <c r="L1045" s="1">
        <v>0</v>
      </c>
      <c r="M1045" s="1">
        <v>50</v>
      </c>
      <c r="N1045" s="1">
        <v>0</v>
      </c>
      <c r="O1045" s="1">
        <v>0</v>
      </c>
      <c r="P1045" s="1">
        <v>0</v>
      </c>
      <c r="Q1045" s="1">
        <v>0</v>
      </c>
      <c r="R1045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045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045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045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046" spans="1:21">
      <c r="A1046" t="s">
        <v>20</v>
      </c>
      <c r="B1046" t="s">
        <v>880</v>
      </c>
      <c r="C1046" t="s">
        <v>1937</v>
      </c>
      <c r="D1046" t="s">
        <v>2541</v>
      </c>
      <c r="E1046" s="1">
        <v>96</v>
      </c>
      <c r="F1046" s="1">
        <v>96</v>
      </c>
      <c r="G1046" s="1">
        <v>0</v>
      </c>
      <c r="H1046" s="1">
        <v>0</v>
      </c>
      <c r="I1046" s="1">
        <v>0</v>
      </c>
      <c r="J1046" s="1">
        <v>0</v>
      </c>
      <c r="K1046" s="1">
        <v>96</v>
      </c>
      <c r="L1046" s="1">
        <v>0</v>
      </c>
      <c r="M1046" s="1">
        <v>0</v>
      </c>
      <c r="N1046" s="1">
        <v>0</v>
      </c>
      <c r="O1046" s="1">
        <v>0</v>
      </c>
      <c r="P1046" s="1">
        <v>0</v>
      </c>
      <c r="Q1046" s="1">
        <v>96</v>
      </c>
      <c r="R1046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046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046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046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047" spans="1:21">
      <c r="A1047" t="s">
        <v>20</v>
      </c>
      <c r="B1047" t="s">
        <v>1010</v>
      </c>
      <c r="C1047" t="s">
        <v>1954</v>
      </c>
      <c r="D1047" t="s">
        <v>2913</v>
      </c>
      <c r="E1047" s="1">
        <v>2279</v>
      </c>
      <c r="F1047" s="1">
        <v>261</v>
      </c>
      <c r="G1047" s="1">
        <v>0</v>
      </c>
      <c r="H1047" s="1">
        <v>0</v>
      </c>
      <c r="I1047" s="1">
        <v>0</v>
      </c>
      <c r="J1047" s="1">
        <v>2018</v>
      </c>
      <c r="K1047" s="1">
        <v>2279</v>
      </c>
      <c r="L1047" s="1">
        <v>0</v>
      </c>
      <c r="M1047" s="1">
        <v>0</v>
      </c>
      <c r="N1047" s="1">
        <v>0</v>
      </c>
      <c r="O1047" s="1">
        <v>0</v>
      </c>
      <c r="P1047" s="1">
        <v>0</v>
      </c>
      <c r="Q1047" s="1">
        <v>2279</v>
      </c>
      <c r="R1047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047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047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047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048" spans="1:21">
      <c r="A1048" t="s">
        <v>20</v>
      </c>
      <c r="B1048" t="s">
        <v>1011</v>
      </c>
      <c r="C1048" t="s">
        <v>1946</v>
      </c>
      <c r="D1048" t="s">
        <v>2914</v>
      </c>
      <c r="E1048" s="1">
        <v>202</v>
      </c>
      <c r="F1048" s="1">
        <v>200</v>
      </c>
      <c r="G1048" s="1">
        <v>0</v>
      </c>
      <c r="H1048" s="1">
        <v>0</v>
      </c>
      <c r="I1048" s="1">
        <v>0</v>
      </c>
      <c r="J1048" s="1">
        <v>2</v>
      </c>
      <c r="K1048" s="1">
        <v>202</v>
      </c>
      <c r="L1048" s="1">
        <v>0</v>
      </c>
      <c r="M1048" s="1">
        <v>0</v>
      </c>
      <c r="N1048" s="1">
        <v>0</v>
      </c>
      <c r="O1048" s="1">
        <v>0</v>
      </c>
      <c r="P1048" s="1">
        <v>0</v>
      </c>
      <c r="Q1048" s="1">
        <v>202</v>
      </c>
      <c r="R1048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048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048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048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049" spans="1:21">
      <c r="A1049" t="s">
        <v>20</v>
      </c>
      <c r="B1049" t="s">
        <v>218</v>
      </c>
      <c r="C1049" t="s">
        <v>1949</v>
      </c>
      <c r="D1049" t="s">
        <v>2205</v>
      </c>
      <c r="E1049" s="1">
        <v>137</v>
      </c>
      <c r="F1049" s="1">
        <v>137</v>
      </c>
      <c r="G1049" s="1">
        <v>0</v>
      </c>
      <c r="H1049" s="1">
        <v>0</v>
      </c>
      <c r="I1049" s="1">
        <v>0</v>
      </c>
      <c r="J1049" s="1">
        <v>0</v>
      </c>
      <c r="K1049" s="1">
        <v>0</v>
      </c>
      <c r="L1049" s="1">
        <v>0</v>
      </c>
      <c r="M1049" s="1">
        <v>0</v>
      </c>
      <c r="N1049" s="1">
        <v>137</v>
      </c>
      <c r="O1049" s="1">
        <v>0</v>
      </c>
      <c r="P1049" s="1">
        <v>0</v>
      </c>
      <c r="Q1049" s="1">
        <v>137</v>
      </c>
      <c r="R1049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049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049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049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050" spans="1:21">
      <c r="A1050" t="s">
        <v>20</v>
      </c>
      <c r="B1050" t="s">
        <v>911</v>
      </c>
      <c r="C1050" t="s">
        <v>1942</v>
      </c>
      <c r="D1050" t="s">
        <v>2827</v>
      </c>
      <c r="E1050" s="1">
        <v>281</v>
      </c>
      <c r="F1050" s="1">
        <v>279</v>
      </c>
      <c r="G1050" s="1">
        <v>0</v>
      </c>
      <c r="H1050" s="1">
        <v>0</v>
      </c>
      <c r="I1050" s="1">
        <v>0</v>
      </c>
      <c r="J1050" s="1">
        <v>2</v>
      </c>
      <c r="K1050" s="1">
        <v>0</v>
      </c>
      <c r="L1050" s="1">
        <v>0</v>
      </c>
      <c r="M1050" s="1">
        <v>0</v>
      </c>
      <c r="N1050" s="1">
        <v>281</v>
      </c>
      <c r="O1050" s="1">
        <v>0</v>
      </c>
      <c r="P1050" s="1">
        <v>0</v>
      </c>
      <c r="Q1050" s="1">
        <v>281</v>
      </c>
      <c r="R1050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050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050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050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051" spans="1:21">
      <c r="A1051" t="s">
        <v>20</v>
      </c>
      <c r="B1051" t="s">
        <v>1012</v>
      </c>
      <c r="C1051" t="s">
        <v>1948</v>
      </c>
      <c r="D1051" t="s">
        <v>2116</v>
      </c>
      <c r="E1051" s="1">
        <v>130</v>
      </c>
      <c r="F1051" s="1">
        <v>0</v>
      </c>
      <c r="G1051" s="1">
        <v>0</v>
      </c>
      <c r="H1051" s="1">
        <v>0</v>
      </c>
      <c r="I1051" s="1">
        <v>0</v>
      </c>
      <c r="J1051" s="1">
        <v>130</v>
      </c>
      <c r="K1051" s="1">
        <v>0</v>
      </c>
      <c r="L1051" s="1">
        <v>0</v>
      </c>
      <c r="M1051" s="1">
        <v>0</v>
      </c>
      <c r="N1051" s="1">
        <v>130</v>
      </c>
      <c r="O1051" s="1">
        <v>0</v>
      </c>
      <c r="P1051" s="1">
        <v>0</v>
      </c>
      <c r="Q1051" s="1">
        <v>0</v>
      </c>
      <c r="R1051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051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051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051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052" spans="1:21">
      <c r="A1052" t="s">
        <v>20</v>
      </c>
      <c r="B1052" t="s">
        <v>550</v>
      </c>
      <c r="C1052" t="s">
        <v>1945</v>
      </c>
      <c r="D1052" t="s">
        <v>2511</v>
      </c>
      <c r="E1052" s="1">
        <v>161</v>
      </c>
      <c r="F1052" s="1">
        <v>56</v>
      </c>
      <c r="G1052" s="1">
        <v>0</v>
      </c>
      <c r="H1052" s="1">
        <v>0</v>
      </c>
      <c r="I1052" s="1">
        <v>0</v>
      </c>
      <c r="J1052" s="1">
        <v>105</v>
      </c>
      <c r="K1052" s="1">
        <v>0</v>
      </c>
      <c r="L1052" s="1">
        <v>0</v>
      </c>
      <c r="M1052" s="1">
        <v>0</v>
      </c>
      <c r="N1052" s="1">
        <v>0</v>
      </c>
      <c r="O1052" s="1">
        <v>0</v>
      </c>
      <c r="P1052" s="1">
        <v>161</v>
      </c>
      <c r="Q1052" s="1">
        <v>161</v>
      </c>
      <c r="R1052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052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052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052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053" spans="1:21">
      <c r="A1053" t="s">
        <v>20</v>
      </c>
      <c r="B1053" t="s">
        <v>1013</v>
      </c>
      <c r="C1053" t="s">
        <v>1935</v>
      </c>
      <c r="D1053" t="s">
        <v>2915</v>
      </c>
      <c r="E1053" s="1">
        <v>141</v>
      </c>
      <c r="F1053" s="1">
        <v>136</v>
      </c>
      <c r="G1053" s="1">
        <v>5</v>
      </c>
      <c r="H1053" s="1">
        <v>0</v>
      </c>
      <c r="I1053" s="1">
        <v>0</v>
      </c>
      <c r="J1053" s="1">
        <v>0</v>
      </c>
      <c r="K1053" s="1">
        <v>0</v>
      </c>
      <c r="L1053" s="1">
        <v>0</v>
      </c>
      <c r="M1053" s="1">
        <v>0</v>
      </c>
      <c r="N1053" s="1">
        <v>141</v>
      </c>
      <c r="O1053" s="1">
        <v>0</v>
      </c>
      <c r="P1053" s="1">
        <v>0</v>
      </c>
      <c r="Q1053" s="1">
        <v>141</v>
      </c>
      <c r="R1053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053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053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053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054" spans="1:21">
      <c r="A1054" t="s">
        <v>20</v>
      </c>
      <c r="B1054" t="s">
        <v>65</v>
      </c>
      <c r="C1054" t="s">
        <v>1945</v>
      </c>
      <c r="D1054" t="s">
        <v>2056</v>
      </c>
      <c r="E1054" s="1">
        <v>108</v>
      </c>
      <c r="F1054" s="1">
        <v>108</v>
      </c>
      <c r="G1054" s="1">
        <v>0</v>
      </c>
      <c r="H1054" s="1">
        <v>0</v>
      </c>
      <c r="I1054" s="1">
        <v>0</v>
      </c>
      <c r="J1054" s="1">
        <v>0</v>
      </c>
      <c r="K1054" s="1">
        <v>108</v>
      </c>
      <c r="L1054" s="1">
        <v>0</v>
      </c>
      <c r="M1054" s="1">
        <v>0</v>
      </c>
      <c r="N1054" s="1">
        <v>0</v>
      </c>
      <c r="O1054" s="1">
        <v>0</v>
      </c>
      <c r="P1054" s="1">
        <v>0</v>
      </c>
      <c r="Q1054" s="1">
        <v>108</v>
      </c>
      <c r="R1054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054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054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054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055" spans="1:21">
      <c r="A1055" t="s">
        <v>20</v>
      </c>
      <c r="B1055" t="s">
        <v>1014</v>
      </c>
      <c r="C1055" t="s">
        <v>1941</v>
      </c>
      <c r="D1055" t="s">
        <v>2916</v>
      </c>
      <c r="E1055" s="1">
        <v>130</v>
      </c>
      <c r="F1055" s="1">
        <v>130</v>
      </c>
      <c r="G1055" s="1">
        <v>0</v>
      </c>
      <c r="H1055" s="1">
        <v>0</v>
      </c>
      <c r="I1055" s="1">
        <v>0</v>
      </c>
      <c r="J1055" s="1">
        <v>0</v>
      </c>
      <c r="K1055" s="1">
        <v>0</v>
      </c>
      <c r="L1055" s="1">
        <v>0</v>
      </c>
      <c r="M1055" s="1">
        <v>0</v>
      </c>
      <c r="N1055" s="1">
        <v>0</v>
      </c>
      <c r="O1055" s="1">
        <v>130</v>
      </c>
      <c r="P1055" s="1">
        <v>0</v>
      </c>
      <c r="Q1055" s="1">
        <v>0</v>
      </c>
      <c r="R1055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055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055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055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056" spans="1:21">
      <c r="A1056" t="s">
        <v>20</v>
      </c>
      <c r="B1056" t="s">
        <v>479</v>
      </c>
      <c r="C1056" t="s">
        <v>1937</v>
      </c>
      <c r="D1056" t="s">
        <v>2444</v>
      </c>
      <c r="E1056" s="1">
        <v>70</v>
      </c>
      <c r="F1056" s="1">
        <v>70</v>
      </c>
      <c r="G1056" s="1">
        <v>0</v>
      </c>
      <c r="H1056" s="1">
        <v>0</v>
      </c>
      <c r="I1056" s="1">
        <v>0</v>
      </c>
      <c r="J1056" s="1">
        <v>0</v>
      </c>
      <c r="K1056" s="1">
        <v>0</v>
      </c>
      <c r="L1056" s="1">
        <v>0</v>
      </c>
      <c r="M1056" s="1">
        <v>0</v>
      </c>
      <c r="N1056" s="1">
        <v>0</v>
      </c>
      <c r="O1056" s="1">
        <v>70</v>
      </c>
      <c r="P1056" s="1">
        <v>0</v>
      </c>
      <c r="Q1056" s="1">
        <v>0</v>
      </c>
      <c r="R1056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056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056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056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057" spans="1:21">
      <c r="A1057" t="s">
        <v>20</v>
      </c>
      <c r="B1057" t="s">
        <v>105</v>
      </c>
      <c r="C1057" t="s">
        <v>1941</v>
      </c>
      <c r="D1057" t="s">
        <v>2095</v>
      </c>
      <c r="E1057" s="1">
        <v>192</v>
      </c>
      <c r="F1057" s="1">
        <v>192</v>
      </c>
      <c r="G1057" s="1">
        <v>0</v>
      </c>
      <c r="H1057" s="1">
        <v>0</v>
      </c>
      <c r="I1057" s="1">
        <v>0</v>
      </c>
      <c r="J1057" s="1">
        <v>0</v>
      </c>
      <c r="K1057" s="1">
        <v>0</v>
      </c>
      <c r="L1057" s="1">
        <v>0</v>
      </c>
      <c r="M1057" s="1">
        <v>0</v>
      </c>
      <c r="N1057" s="1">
        <v>0</v>
      </c>
      <c r="O1057" s="1">
        <v>0</v>
      </c>
      <c r="P1057" s="1">
        <v>192</v>
      </c>
      <c r="Q1057" s="1">
        <v>192</v>
      </c>
      <c r="R1057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057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057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057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058" spans="1:21">
      <c r="A1058" t="s">
        <v>20</v>
      </c>
      <c r="B1058" t="s">
        <v>1015</v>
      </c>
      <c r="C1058" t="s">
        <v>1956</v>
      </c>
      <c r="D1058" t="s">
        <v>2917</v>
      </c>
      <c r="E1058" s="1">
        <v>2170</v>
      </c>
      <c r="F1058" s="1">
        <v>1012</v>
      </c>
      <c r="G1058" s="1">
        <v>0</v>
      </c>
      <c r="H1058" s="1">
        <v>1061</v>
      </c>
      <c r="I1058" s="1">
        <v>97</v>
      </c>
      <c r="J1058" s="1">
        <v>0</v>
      </c>
      <c r="K1058" s="1">
        <v>0</v>
      </c>
      <c r="L1058" s="1">
        <v>0</v>
      </c>
      <c r="M1058" s="1">
        <v>2170</v>
      </c>
      <c r="N1058" s="1">
        <v>0</v>
      </c>
      <c r="O1058" s="1">
        <v>0</v>
      </c>
      <c r="P1058" s="1">
        <v>0</v>
      </c>
      <c r="Q1058" s="1">
        <v>0</v>
      </c>
      <c r="R1058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058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058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058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059" spans="1:21">
      <c r="A1059" t="s">
        <v>20</v>
      </c>
      <c r="B1059" t="s">
        <v>899</v>
      </c>
      <c r="C1059" t="s">
        <v>1949</v>
      </c>
      <c r="D1059" t="s">
        <v>2817</v>
      </c>
      <c r="E1059" s="1">
        <v>69</v>
      </c>
      <c r="F1059" s="1">
        <v>69</v>
      </c>
      <c r="G1059" s="1">
        <v>0</v>
      </c>
      <c r="H1059" s="1">
        <v>0</v>
      </c>
      <c r="I1059" s="1">
        <v>0</v>
      </c>
      <c r="J1059" s="1">
        <v>0</v>
      </c>
      <c r="K1059" s="1">
        <v>0</v>
      </c>
      <c r="L1059" s="1">
        <v>69</v>
      </c>
      <c r="M1059" s="1">
        <v>0</v>
      </c>
      <c r="N1059" s="1">
        <v>0</v>
      </c>
      <c r="O1059" s="1">
        <v>0</v>
      </c>
      <c r="P1059" s="1">
        <v>0</v>
      </c>
      <c r="Q1059" s="1">
        <v>69</v>
      </c>
      <c r="R1059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059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059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059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060" spans="1:21">
      <c r="A1060" t="s">
        <v>20</v>
      </c>
      <c r="B1060" t="s">
        <v>1016</v>
      </c>
      <c r="C1060" t="s">
        <v>1945</v>
      </c>
      <c r="D1060" t="s">
        <v>2918</v>
      </c>
      <c r="E1060" s="1">
        <v>81</v>
      </c>
      <c r="F1060" s="1">
        <v>80</v>
      </c>
      <c r="G1060" s="1">
        <v>1</v>
      </c>
      <c r="H1060" s="1">
        <v>0</v>
      </c>
      <c r="I1060" s="1">
        <v>0</v>
      </c>
      <c r="J1060" s="1">
        <v>0</v>
      </c>
      <c r="K1060" s="1">
        <v>81</v>
      </c>
      <c r="L1060" s="1">
        <v>0</v>
      </c>
      <c r="M1060" s="1">
        <v>0</v>
      </c>
      <c r="N1060" s="1">
        <v>0</v>
      </c>
      <c r="O1060" s="1">
        <v>0</v>
      </c>
      <c r="P1060" s="1">
        <v>0</v>
      </c>
      <c r="Q1060" s="1">
        <v>81</v>
      </c>
      <c r="R1060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060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060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060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061" spans="1:21">
      <c r="A1061" t="s">
        <v>20</v>
      </c>
      <c r="B1061" t="s">
        <v>1017</v>
      </c>
      <c r="C1061" t="s">
        <v>1950</v>
      </c>
      <c r="D1061" t="s">
        <v>2919</v>
      </c>
      <c r="E1061" s="1">
        <v>69</v>
      </c>
      <c r="F1061" s="1">
        <v>53</v>
      </c>
      <c r="G1061" s="1">
        <v>0</v>
      </c>
      <c r="H1061" s="1">
        <v>0</v>
      </c>
      <c r="I1061" s="1">
        <v>16</v>
      </c>
      <c r="J1061" s="1">
        <v>0</v>
      </c>
      <c r="K1061" s="1">
        <v>0</v>
      </c>
      <c r="L1061" s="1">
        <v>0</v>
      </c>
      <c r="M1061" s="1">
        <v>0</v>
      </c>
      <c r="N1061" s="1">
        <v>0</v>
      </c>
      <c r="O1061" s="1">
        <v>0</v>
      </c>
      <c r="P1061" s="1">
        <v>69</v>
      </c>
      <c r="Q1061" s="1">
        <v>69</v>
      </c>
      <c r="R1061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061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061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061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062" spans="1:21">
      <c r="A1062" t="s">
        <v>20</v>
      </c>
      <c r="B1062" t="s">
        <v>1018</v>
      </c>
      <c r="C1062" t="s">
        <v>1949</v>
      </c>
      <c r="D1062" t="s">
        <v>2920</v>
      </c>
      <c r="E1062" s="1">
        <v>2417</v>
      </c>
      <c r="F1062" s="1">
        <v>2417</v>
      </c>
      <c r="G1062" s="1">
        <v>0</v>
      </c>
      <c r="H1062" s="1">
        <v>0</v>
      </c>
      <c r="I1062" s="1">
        <v>0</v>
      </c>
      <c r="J1062" s="1">
        <v>0</v>
      </c>
      <c r="K1062" s="1">
        <v>1090</v>
      </c>
      <c r="L1062" s="1">
        <v>979</v>
      </c>
      <c r="M1062" s="1">
        <v>0</v>
      </c>
      <c r="N1062" s="1">
        <v>0</v>
      </c>
      <c r="O1062" s="1">
        <v>0</v>
      </c>
      <c r="P1062" s="1">
        <v>348</v>
      </c>
      <c r="Q1062" s="1">
        <v>1090</v>
      </c>
      <c r="R1062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062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062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062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063" spans="1:21">
      <c r="A1063" t="s">
        <v>20</v>
      </c>
      <c r="B1063" t="s">
        <v>733</v>
      </c>
      <c r="C1063" t="s">
        <v>1946</v>
      </c>
      <c r="D1063" t="s">
        <v>2671</v>
      </c>
      <c r="E1063" s="1">
        <v>24</v>
      </c>
      <c r="F1063" s="1">
        <v>24</v>
      </c>
      <c r="G1063" s="1">
        <v>0</v>
      </c>
      <c r="H1063" s="1">
        <v>0</v>
      </c>
      <c r="I1063" s="1">
        <v>0</v>
      </c>
      <c r="J1063" s="1">
        <v>0</v>
      </c>
      <c r="K1063" s="1">
        <v>0</v>
      </c>
      <c r="L1063" s="1">
        <v>0</v>
      </c>
      <c r="M1063" s="1">
        <v>0</v>
      </c>
      <c r="N1063" s="1">
        <v>0</v>
      </c>
      <c r="O1063" s="1">
        <v>24</v>
      </c>
      <c r="P1063" s="1">
        <v>0</v>
      </c>
      <c r="Q1063" s="1">
        <v>0</v>
      </c>
      <c r="R1063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063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063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063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064" spans="1:21">
      <c r="A1064" t="s">
        <v>20</v>
      </c>
      <c r="B1064" t="s">
        <v>1019</v>
      </c>
      <c r="C1064" t="s">
        <v>1935</v>
      </c>
      <c r="D1064" t="s">
        <v>2921</v>
      </c>
      <c r="E1064" s="1">
        <v>2913</v>
      </c>
      <c r="F1064" s="1">
        <v>2913</v>
      </c>
      <c r="G1064" s="1">
        <v>0</v>
      </c>
      <c r="H1064" s="1">
        <v>0</v>
      </c>
      <c r="I1064" s="1">
        <v>0</v>
      </c>
      <c r="J1064" s="1">
        <v>0</v>
      </c>
      <c r="K1064" s="1">
        <v>2129</v>
      </c>
      <c r="L1064" s="1">
        <v>758</v>
      </c>
      <c r="M1064" s="1">
        <v>26</v>
      </c>
      <c r="N1064" s="1">
        <v>0</v>
      </c>
      <c r="O1064" s="1">
        <v>0</v>
      </c>
      <c r="P1064" s="1">
        <v>0</v>
      </c>
      <c r="Q1064" s="1">
        <v>2913</v>
      </c>
      <c r="R1064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064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064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064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065" spans="1:21">
      <c r="A1065" t="s">
        <v>20</v>
      </c>
      <c r="B1065" t="s">
        <v>1020</v>
      </c>
      <c r="C1065" t="s">
        <v>1937</v>
      </c>
      <c r="D1065" t="s">
        <v>2922</v>
      </c>
      <c r="E1065" s="1">
        <v>26</v>
      </c>
      <c r="F1065" s="1">
        <v>26</v>
      </c>
      <c r="G1065" s="1">
        <v>0</v>
      </c>
      <c r="H1065" s="1">
        <v>0</v>
      </c>
      <c r="I1065" s="1">
        <v>0</v>
      </c>
      <c r="J1065" s="1">
        <v>0</v>
      </c>
      <c r="K1065" s="1">
        <v>0</v>
      </c>
      <c r="L1065" s="1">
        <v>0</v>
      </c>
      <c r="M1065" s="1">
        <v>0</v>
      </c>
      <c r="N1065" s="1">
        <v>0</v>
      </c>
      <c r="O1065" s="1">
        <v>26</v>
      </c>
      <c r="P1065" s="1">
        <v>0</v>
      </c>
      <c r="Q1065" s="1">
        <v>26</v>
      </c>
      <c r="R1065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065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065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065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066" spans="1:21">
      <c r="A1066" t="s">
        <v>20</v>
      </c>
      <c r="B1066" t="s">
        <v>605</v>
      </c>
      <c r="C1066" t="s">
        <v>1947</v>
      </c>
      <c r="D1066" t="s">
        <v>2242</v>
      </c>
      <c r="E1066" s="1">
        <v>295</v>
      </c>
      <c r="F1066" s="1">
        <v>44</v>
      </c>
      <c r="G1066" s="1">
        <v>0</v>
      </c>
      <c r="H1066" s="1">
        <v>0</v>
      </c>
      <c r="I1066" s="1">
        <v>0</v>
      </c>
      <c r="J1066" s="1">
        <v>251</v>
      </c>
      <c r="K1066" s="1">
        <v>0</v>
      </c>
      <c r="L1066" s="1">
        <v>0</v>
      </c>
      <c r="M1066" s="1">
        <v>0</v>
      </c>
      <c r="N1066" s="1">
        <v>0</v>
      </c>
      <c r="O1066" s="1">
        <v>0</v>
      </c>
      <c r="P1066" s="1">
        <v>295</v>
      </c>
      <c r="Q1066" s="1">
        <v>0</v>
      </c>
      <c r="R1066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066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066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066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067" spans="1:21">
      <c r="A1067" t="s">
        <v>20</v>
      </c>
      <c r="B1067" t="s">
        <v>1021</v>
      </c>
      <c r="C1067" t="s">
        <v>1957</v>
      </c>
      <c r="D1067" t="s">
        <v>2022</v>
      </c>
      <c r="E1067" s="1">
        <v>32</v>
      </c>
      <c r="F1067" s="1">
        <v>32</v>
      </c>
      <c r="G1067" s="1">
        <v>0</v>
      </c>
      <c r="H1067" s="1">
        <v>0</v>
      </c>
      <c r="I1067" s="1">
        <v>0</v>
      </c>
      <c r="J1067" s="1">
        <v>0</v>
      </c>
      <c r="K1067" s="1">
        <v>0</v>
      </c>
      <c r="L1067" s="1">
        <v>32</v>
      </c>
      <c r="M1067" s="1">
        <v>0</v>
      </c>
      <c r="N1067" s="1">
        <v>0</v>
      </c>
      <c r="O1067" s="1">
        <v>0</v>
      </c>
      <c r="P1067" s="1">
        <v>0</v>
      </c>
      <c r="Q1067" s="1">
        <v>0</v>
      </c>
      <c r="R1067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067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067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067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068" spans="1:21">
      <c r="A1068" t="s">
        <v>20</v>
      </c>
      <c r="B1068" t="s">
        <v>700</v>
      </c>
      <c r="C1068" t="s">
        <v>1945</v>
      </c>
      <c r="D1068" t="s">
        <v>2633</v>
      </c>
      <c r="E1068" s="1">
        <v>230</v>
      </c>
      <c r="F1068" s="1">
        <v>227</v>
      </c>
      <c r="G1068" s="1">
        <v>3</v>
      </c>
      <c r="H1068" s="1">
        <v>0</v>
      </c>
      <c r="I1068" s="1">
        <v>0</v>
      </c>
      <c r="J1068" s="1">
        <v>0</v>
      </c>
      <c r="K1068" s="1">
        <v>230</v>
      </c>
      <c r="L1068" s="1">
        <v>0</v>
      </c>
      <c r="M1068" s="1">
        <v>0</v>
      </c>
      <c r="N1068" s="1">
        <v>0</v>
      </c>
      <c r="O1068" s="1">
        <v>0</v>
      </c>
      <c r="P1068" s="1">
        <v>0</v>
      </c>
      <c r="Q1068" s="1">
        <v>230</v>
      </c>
      <c r="R1068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068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068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068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069" spans="1:21">
      <c r="A1069" t="s">
        <v>20</v>
      </c>
      <c r="B1069" t="s">
        <v>594</v>
      </c>
      <c r="C1069" t="s">
        <v>1947</v>
      </c>
      <c r="D1069" t="s">
        <v>2550</v>
      </c>
      <c r="E1069" s="1">
        <v>21</v>
      </c>
      <c r="F1069" s="1">
        <v>6</v>
      </c>
      <c r="G1069" s="1">
        <v>0</v>
      </c>
      <c r="H1069" s="1">
        <v>0</v>
      </c>
      <c r="I1069" s="1">
        <v>0</v>
      </c>
      <c r="J1069" s="1">
        <v>15</v>
      </c>
      <c r="K1069" s="1">
        <v>0</v>
      </c>
      <c r="L1069" s="1">
        <v>0</v>
      </c>
      <c r="M1069" s="1">
        <v>0</v>
      </c>
      <c r="N1069" s="1">
        <v>21</v>
      </c>
      <c r="O1069" s="1">
        <v>0</v>
      </c>
      <c r="P1069" s="1">
        <v>0</v>
      </c>
      <c r="Q1069" s="1">
        <v>0</v>
      </c>
      <c r="R1069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069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069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069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070" spans="1:21">
      <c r="A1070" t="s">
        <v>20</v>
      </c>
      <c r="B1070" t="s">
        <v>805</v>
      </c>
      <c r="C1070" t="s">
        <v>1948</v>
      </c>
      <c r="D1070" t="s">
        <v>2735</v>
      </c>
      <c r="E1070" s="1">
        <v>159</v>
      </c>
      <c r="F1070" s="1">
        <v>159</v>
      </c>
      <c r="G1070" s="1">
        <v>0</v>
      </c>
      <c r="H1070" s="1">
        <v>0</v>
      </c>
      <c r="I1070" s="1">
        <v>0</v>
      </c>
      <c r="J1070" s="1">
        <v>0</v>
      </c>
      <c r="K1070" s="1">
        <v>159</v>
      </c>
      <c r="L1070" s="1">
        <v>0</v>
      </c>
      <c r="M1070" s="1">
        <v>0</v>
      </c>
      <c r="N1070" s="1">
        <v>0</v>
      </c>
      <c r="O1070" s="1">
        <v>0</v>
      </c>
      <c r="P1070" s="1">
        <v>0</v>
      </c>
      <c r="Q1070" s="1">
        <v>159</v>
      </c>
      <c r="R1070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070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070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070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071" spans="1:21">
      <c r="A1071" t="s">
        <v>20</v>
      </c>
      <c r="B1071" t="s">
        <v>387</v>
      </c>
      <c r="C1071" t="s">
        <v>1941</v>
      </c>
      <c r="D1071" t="s">
        <v>2244</v>
      </c>
      <c r="E1071" s="1">
        <v>100</v>
      </c>
      <c r="F1071" s="1">
        <v>98</v>
      </c>
      <c r="G1071" s="1">
        <v>2</v>
      </c>
      <c r="H1071" s="1">
        <v>0</v>
      </c>
      <c r="I1071" s="1">
        <v>0</v>
      </c>
      <c r="J1071" s="1">
        <v>0</v>
      </c>
      <c r="K1071" s="1">
        <v>0</v>
      </c>
      <c r="L1071" s="1">
        <v>0</v>
      </c>
      <c r="M1071" s="1">
        <v>100</v>
      </c>
      <c r="N1071" s="1">
        <v>0</v>
      </c>
      <c r="O1071" s="1">
        <v>0</v>
      </c>
      <c r="P1071" s="1">
        <v>0</v>
      </c>
      <c r="Q1071" s="1">
        <v>100</v>
      </c>
      <c r="R1071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071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071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071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072" spans="1:21">
      <c r="A1072" t="s">
        <v>20</v>
      </c>
      <c r="B1072" t="s">
        <v>1022</v>
      </c>
      <c r="C1072" t="s">
        <v>1942</v>
      </c>
      <c r="D1072" t="s">
        <v>2923</v>
      </c>
      <c r="E1072" s="1">
        <v>140</v>
      </c>
      <c r="F1072" s="1">
        <v>138</v>
      </c>
      <c r="G1072" s="1">
        <v>0</v>
      </c>
      <c r="H1072" s="1">
        <v>0</v>
      </c>
      <c r="I1072" s="1">
        <v>0</v>
      </c>
      <c r="J1072" s="1">
        <v>2</v>
      </c>
      <c r="K1072" s="1">
        <v>0</v>
      </c>
      <c r="L1072" s="1">
        <v>140</v>
      </c>
      <c r="M1072" s="1">
        <v>0</v>
      </c>
      <c r="N1072" s="1">
        <v>0</v>
      </c>
      <c r="O1072" s="1">
        <v>0</v>
      </c>
      <c r="P1072" s="1">
        <v>0</v>
      </c>
      <c r="Q1072" s="1">
        <v>140</v>
      </c>
      <c r="R1072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072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072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072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073" spans="1:21">
      <c r="A1073" t="s">
        <v>20</v>
      </c>
      <c r="B1073" t="s">
        <v>154</v>
      </c>
      <c r="C1073" t="s">
        <v>1941</v>
      </c>
      <c r="D1073" t="s">
        <v>2144</v>
      </c>
      <c r="E1073" s="1">
        <v>82</v>
      </c>
      <c r="F1073" s="1">
        <v>79</v>
      </c>
      <c r="G1073" s="1">
        <v>3</v>
      </c>
      <c r="H1073" s="1">
        <v>0</v>
      </c>
      <c r="I1073" s="1">
        <v>0</v>
      </c>
      <c r="J1073" s="1">
        <v>0</v>
      </c>
      <c r="K1073" s="1">
        <v>0</v>
      </c>
      <c r="L1073" s="1">
        <v>0</v>
      </c>
      <c r="M1073" s="1">
        <v>0</v>
      </c>
      <c r="N1073" s="1">
        <v>0</v>
      </c>
      <c r="O1073" s="1">
        <v>0</v>
      </c>
      <c r="P1073" s="1">
        <v>82</v>
      </c>
      <c r="Q1073" s="1">
        <v>82</v>
      </c>
      <c r="R1073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073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073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073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074" spans="1:21">
      <c r="A1074" t="s">
        <v>20</v>
      </c>
      <c r="B1074" t="s">
        <v>1023</v>
      </c>
      <c r="C1074" t="s">
        <v>1935</v>
      </c>
      <c r="D1074" t="s">
        <v>2924</v>
      </c>
      <c r="E1074" s="1">
        <v>80</v>
      </c>
      <c r="F1074" s="1">
        <v>79</v>
      </c>
      <c r="G1074" s="1">
        <v>0</v>
      </c>
      <c r="H1074" s="1">
        <v>0</v>
      </c>
      <c r="I1074" s="1">
        <v>0</v>
      </c>
      <c r="J1074" s="1">
        <v>1</v>
      </c>
      <c r="K1074" s="1">
        <v>0</v>
      </c>
      <c r="L1074" s="1">
        <v>0</v>
      </c>
      <c r="M1074" s="1">
        <v>80</v>
      </c>
      <c r="N1074" s="1">
        <v>0</v>
      </c>
      <c r="O1074" s="1">
        <v>0</v>
      </c>
      <c r="P1074" s="1">
        <v>0</v>
      </c>
      <c r="Q1074" s="1">
        <v>0</v>
      </c>
      <c r="R1074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074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074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074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075" spans="1:21">
      <c r="A1075" t="s">
        <v>20</v>
      </c>
      <c r="B1075" t="s">
        <v>131</v>
      </c>
      <c r="C1075" t="s">
        <v>1941</v>
      </c>
      <c r="D1075" t="s">
        <v>2121</v>
      </c>
      <c r="E1075" s="1">
        <v>143</v>
      </c>
      <c r="F1075" s="1">
        <v>138</v>
      </c>
      <c r="G1075" s="1">
        <v>5</v>
      </c>
      <c r="H1075" s="1">
        <v>0</v>
      </c>
      <c r="I1075" s="1">
        <v>0</v>
      </c>
      <c r="J1075" s="1">
        <v>0</v>
      </c>
      <c r="K1075" s="1">
        <v>0</v>
      </c>
      <c r="L1075" s="1">
        <v>0</v>
      </c>
      <c r="M1075" s="1">
        <v>0</v>
      </c>
      <c r="N1075" s="1">
        <v>0</v>
      </c>
      <c r="O1075" s="1">
        <v>0</v>
      </c>
      <c r="P1075" s="1">
        <v>143</v>
      </c>
      <c r="Q1075" s="1">
        <v>143</v>
      </c>
      <c r="R1075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075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075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075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076" spans="1:21">
      <c r="A1076" t="s">
        <v>20</v>
      </c>
      <c r="B1076" t="s">
        <v>1024</v>
      </c>
      <c r="C1076" t="s">
        <v>1951</v>
      </c>
      <c r="D1076" t="s">
        <v>2925</v>
      </c>
      <c r="E1076" s="1">
        <v>95</v>
      </c>
      <c r="F1076" s="1">
        <v>93</v>
      </c>
      <c r="G1076" s="1">
        <v>2</v>
      </c>
      <c r="H1076" s="1">
        <v>0</v>
      </c>
      <c r="I1076" s="1">
        <v>0</v>
      </c>
      <c r="J1076" s="1">
        <v>0</v>
      </c>
      <c r="K1076" s="1">
        <v>0</v>
      </c>
      <c r="L1076" s="1">
        <v>0</v>
      </c>
      <c r="M1076" s="1">
        <v>0</v>
      </c>
      <c r="N1076" s="1">
        <v>0</v>
      </c>
      <c r="O1076" s="1">
        <v>95</v>
      </c>
      <c r="P1076" s="1">
        <v>0</v>
      </c>
      <c r="Q1076" s="1">
        <v>95</v>
      </c>
      <c r="R1076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076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076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076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077" spans="1:21">
      <c r="A1077" t="s">
        <v>20</v>
      </c>
      <c r="B1077" t="s">
        <v>1025</v>
      </c>
      <c r="C1077" t="s">
        <v>1954</v>
      </c>
      <c r="D1077" t="s">
        <v>2926</v>
      </c>
      <c r="E1077" s="1">
        <v>178</v>
      </c>
      <c r="F1077" s="1">
        <v>178</v>
      </c>
      <c r="G1077" s="1">
        <v>0</v>
      </c>
      <c r="H1077" s="1">
        <v>0</v>
      </c>
      <c r="I1077" s="1">
        <v>0</v>
      </c>
      <c r="J1077" s="1">
        <v>0</v>
      </c>
      <c r="K1077" s="1">
        <v>178</v>
      </c>
      <c r="L1077" s="1">
        <v>0</v>
      </c>
      <c r="M1077" s="1">
        <v>0</v>
      </c>
      <c r="N1077" s="1">
        <v>0</v>
      </c>
      <c r="O1077" s="1">
        <v>0</v>
      </c>
      <c r="P1077" s="1">
        <v>0</v>
      </c>
      <c r="Q1077" s="1">
        <v>178</v>
      </c>
      <c r="R1077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077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077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077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078" spans="1:21">
      <c r="A1078" t="s">
        <v>20</v>
      </c>
      <c r="B1078" t="s">
        <v>422</v>
      </c>
      <c r="C1078" t="s">
        <v>1948</v>
      </c>
      <c r="D1078" t="s">
        <v>2390</v>
      </c>
      <c r="E1078" s="1">
        <v>53</v>
      </c>
      <c r="F1078" s="1">
        <v>53</v>
      </c>
      <c r="G1078" s="1">
        <v>0</v>
      </c>
      <c r="H1078" s="1">
        <v>0</v>
      </c>
      <c r="I1078" s="1">
        <v>0</v>
      </c>
      <c r="J1078" s="1">
        <v>0</v>
      </c>
      <c r="K1078" s="1">
        <v>53</v>
      </c>
      <c r="L1078" s="1">
        <v>0</v>
      </c>
      <c r="M1078" s="1">
        <v>0</v>
      </c>
      <c r="N1078" s="1">
        <v>0</v>
      </c>
      <c r="O1078" s="1">
        <v>0</v>
      </c>
      <c r="P1078" s="1">
        <v>0</v>
      </c>
      <c r="Q1078" s="1">
        <v>53</v>
      </c>
      <c r="R1078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078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078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078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079" spans="1:21">
      <c r="A1079" t="s">
        <v>20</v>
      </c>
      <c r="B1079" t="s">
        <v>762</v>
      </c>
      <c r="C1079" t="s">
        <v>1941</v>
      </c>
      <c r="D1079" t="s">
        <v>2697</v>
      </c>
      <c r="E1079" s="1">
        <v>60</v>
      </c>
      <c r="F1079" s="1">
        <v>60</v>
      </c>
      <c r="G1079" s="1">
        <v>0</v>
      </c>
      <c r="H1079" s="1">
        <v>0</v>
      </c>
      <c r="I1079" s="1">
        <v>0</v>
      </c>
      <c r="J1079" s="1">
        <v>0</v>
      </c>
      <c r="K1079" s="1">
        <v>60</v>
      </c>
      <c r="L1079" s="1">
        <v>0</v>
      </c>
      <c r="M1079" s="1">
        <v>0</v>
      </c>
      <c r="N1079" s="1">
        <v>0</v>
      </c>
      <c r="O1079" s="1">
        <v>0</v>
      </c>
      <c r="P1079" s="1">
        <v>0</v>
      </c>
      <c r="Q1079" s="1">
        <v>60</v>
      </c>
      <c r="R1079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079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079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079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080" spans="1:21">
      <c r="A1080" t="s">
        <v>20</v>
      </c>
      <c r="B1080" t="s">
        <v>614</v>
      </c>
      <c r="C1080" t="s">
        <v>1941</v>
      </c>
      <c r="D1080" t="s">
        <v>2353</v>
      </c>
      <c r="E1080" s="1">
        <v>91</v>
      </c>
      <c r="F1080" s="1">
        <v>89</v>
      </c>
      <c r="G1080" s="1">
        <v>0</v>
      </c>
      <c r="H1080" s="1">
        <v>0</v>
      </c>
      <c r="I1080" s="1">
        <v>2</v>
      </c>
      <c r="J1080" s="1">
        <v>0</v>
      </c>
      <c r="K1080" s="1">
        <v>91</v>
      </c>
      <c r="L1080" s="1">
        <v>0</v>
      </c>
      <c r="M1080" s="1">
        <v>0</v>
      </c>
      <c r="N1080" s="1">
        <v>0</v>
      </c>
      <c r="O1080" s="1">
        <v>0</v>
      </c>
      <c r="P1080" s="1">
        <v>0</v>
      </c>
      <c r="Q1080" s="1">
        <v>91</v>
      </c>
      <c r="R1080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080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080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080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081" spans="1:21">
      <c r="A1081" t="s">
        <v>20</v>
      </c>
      <c r="B1081" t="s">
        <v>761</v>
      </c>
      <c r="C1081" t="s">
        <v>1943</v>
      </c>
      <c r="D1081" t="s">
        <v>2696</v>
      </c>
      <c r="E1081" s="1">
        <v>121</v>
      </c>
      <c r="F1081" s="1">
        <v>119</v>
      </c>
      <c r="G1081" s="1">
        <v>0</v>
      </c>
      <c r="H1081" s="1">
        <v>0</v>
      </c>
      <c r="I1081" s="1">
        <v>0</v>
      </c>
      <c r="J1081" s="1">
        <v>2</v>
      </c>
      <c r="K1081" s="1">
        <v>121</v>
      </c>
      <c r="L1081" s="1">
        <v>0</v>
      </c>
      <c r="M1081" s="1">
        <v>0</v>
      </c>
      <c r="N1081" s="1">
        <v>0</v>
      </c>
      <c r="O1081" s="1">
        <v>0</v>
      </c>
      <c r="P1081" s="1">
        <v>0</v>
      </c>
      <c r="Q1081" s="1">
        <v>121</v>
      </c>
      <c r="R1081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081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081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081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082" spans="1:21">
      <c r="A1082" t="s">
        <v>20</v>
      </c>
      <c r="B1082" t="s">
        <v>309</v>
      </c>
      <c r="C1082" t="s">
        <v>1954</v>
      </c>
      <c r="D1082" t="s">
        <v>2290</v>
      </c>
      <c r="E1082" s="1">
        <v>71</v>
      </c>
      <c r="F1082" s="1">
        <v>71</v>
      </c>
      <c r="G1082" s="1">
        <v>0</v>
      </c>
      <c r="H1082" s="1">
        <v>0</v>
      </c>
      <c r="I1082" s="1">
        <v>0</v>
      </c>
      <c r="J1082" s="1">
        <v>0</v>
      </c>
      <c r="K1082" s="1">
        <v>71</v>
      </c>
      <c r="L1082" s="1">
        <v>0</v>
      </c>
      <c r="M1082" s="1">
        <v>0</v>
      </c>
      <c r="N1082" s="1">
        <v>0</v>
      </c>
      <c r="O1082" s="1">
        <v>0</v>
      </c>
      <c r="P1082" s="1">
        <v>0</v>
      </c>
      <c r="Q1082" s="1">
        <v>71</v>
      </c>
      <c r="R1082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082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082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082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083" spans="1:21">
      <c r="A1083" t="s">
        <v>20</v>
      </c>
      <c r="B1083" t="s">
        <v>1026</v>
      </c>
      <c r="C1083" t="s">
        <v>1944</v>
      </c>
      <c r="D1083" t="s">
        <v>2239</v>
      </c>
      <c r="E1083" s="1">
        <v>368</v>
      </c>
      <c r="F1083" s="1">
        <v>365</v>
      </c>
      <c r="G1083" s="1">
        <v>0</v>
      </c>
      <c r="H1083" s="1">
        <v>0</v>
      </c>
      <c r="I1083" s="1">
        <v>0</v>
      </c>
      <c r="J1083" s="1">
        <v>3</v>
      </c>
      <c r="K1083" s="1">
        <v>368</v>
      </c>
      <c r="L1083" s="1">
        <v>0</v>
      </c>
      <c r="M1083" s="1">
        <v>0</v>
      </c>
      <c r="N1083" s="1">
        <v>0</v>
      </c>
      <c r="O1083" s="1">
        <v>0</v>
      </c>
      <c r="P1083" s="1">
        <v>0</v>
      </c>
      <c r="Q1083" s="1">
        <v>368</v>
      </c>
      <c r="R1083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083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083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083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084" spans="1:21">
      <c r="A1084" t="s">
        <v>20</v>
      </c>
      <c r="B1084" t="s">
        <v>1027</v>
      </c>
      <c r="C1084" t="s">
        <v>1941</v>
      </c>
      <c r="D1084" t="s">
        <v>2927</v>
      </c>
      <c r="E1084" s="1">
        <v>91</v>
      </c>
      <c r="F1084" s="1">
        <v>91</v>
      </c>
      <c r="G1084" s="1">
        <v>0</v>
      </c>
      <c r="H1084" s="1">
        <v>0</v>
      </c>
      <c r="I1084" s="1">
        <v>0</v>
      </c>
      <c r="J1084" s="1">
        <v>0</v>
      </c>
      <c r="K1084" s="1">
        <v>91</v>
      </c>
      <c r="L1084" s="1">
        <v>0</v>
      </c>
      <c r="M1084" s="1">
        <v>0</v>
      </c>
      <c r="N1084" s="1">
        <v>0</v>
      </c>
      <c r="O1084" s="1">
        <v>0</v>
      </c>
      <c r="P1084" s="1">
        <v>0</v>
      </c>
      <c r="Q1084" s="1">
        <v>91</v>
      </c>
      <c r="R1084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084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084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084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085" spans="1:21">
      <c r="A1085" t="s">
        <v>20</v>
      </c>
      <c r="B1085" t="s">
        <v>1028</v>
      </c>
      <c r="C1085" t="s">
        <v>1945</v>
      </c>
      <c r="D1085" t="s">
        <v>2928</v>
      </c>
      <c r="E1085" s="1">
        <v>73</v>
      </c>
      <c r="F1085" s="1">
        <v>73</v>
      </c>
      <c r="G1085" s="1">
        <v>0</v>
      </c>
      <c r="H1085" s="1">
        <v>0</v>
      </c>
      <c r="I1085" s="1">
        <v>0</v>
      </c>
      <c r="J1085" s="1">
        <v>0</v>
      </c>
      <c r="K1085" s="1">
        <v>0</v>
      </c>
      <c r="L1085" s="1">
        <v>0</v>
      </c>
      <c r="M1085" s="1">
        <v>0</v>
      </c>
      <c r="N1085" s="1">
        <v>0</v>
      </c>
      <c r="O1085" s="1">
        <v>73</v>
      </c>
      <c r="P1085" s="1">
        <v>0</v>
      </c>
      <c r="Q1085" s="1">
        <v>73</v>
      </c>
      <c r="R1085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085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085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085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086" spans="1:21">
      <c r="A1086" t="s">
        <v>20</v>
      </c>
      <c r="B1086" t="s">
        <v>1029</v>
      </c>
      <c r="C1086" t="s">
        <v>1937</v>
      </c>
      <c r="D1086" t="s">
        <v>2929</v>
      </c>
      <c r="E1086" s="1">
        <v>91</v>
      </c>
      <c r="F1086" s="1">
        <v>68</v>
      </c>
      <c r="G1086" s="1">
        <v>3</v>
      </c>
      <c r="H1086" s="1">
        <v>5</v>
      </c>
      <c r="I1086" s="1">
        <v>15</v>
      </c>
      <c r="J1086" s="1">
        <v>0</v>
      </c>
      <c r="K1086" s="1">
        <v>91</v>
      </c>
      <c r="L1086" s="1">
        <v>0</v>
      </c>
      <c r="M1086" s="1">
        <v>0</v>
      </c>
      <c r="N1086" s="1">
        <v>0</v>
      </c>
      <c r="O1086" s="1">
        <v>0</v>
      </c>
      <c r="P1086" s="1">
        <v>0</v>
      </c>
      <c r="Q1086" s="1">
        <v>91</v>
      </c>
      <c r="R1086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086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086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086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087" spans="1:21">
      <c r="A1087" t="s">
        <v>20</v>
      </c>
      <c r="B1087" t="s">
        <v>39</v>
      </c>
      <c r="C1087" t="s">
        <v>1935</v>
      </c>
      <c r="D1087" t="s">
        <v>2030</v>
      </c>
      <c r="E1087" s="1">
        <v>106</v>
      </c>
      <c r="F1087" s="1">
        <v>102</v>
      </c>
      <c r="G1087" s="1">
        <v>4</v>
      </c>
      <c r="H1087" s="1">
        <v>0</v>
      </c>
      <c r="I1087" s="1">
        <v>0</v>
      </c>
      <c r="J1087" s="1">
        <v>0</v>
      </c>
      <c r="K1087" s="1">
        <v>0</v>
      </c>
      <c r="L1087" s="1">
        <v>0</v>
      </c>
      <c r="M1087" s="1">
        <v>106</v>
      </c>
      <c r="N1087" s="1">
        <v>0</v>
      </c>
      <c r="O1087" s="1">
        <v>0</v>
      </c>
      <c r="P1087" s="1">
        <v>0</v>
      </c>
      <c r="Q1087" s="1">
        <v>106</v>
      </c>
      <c r="R1087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087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087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087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088" spans="1:21">
      <c r="A1088" t="s">
        <v>20</v>
      </c>
      <c r="B1088" t="s">
        <v>666</v>
      </c>
      <c r="C1088" t="s">
        <v>1947</v>
      </c>
      <c r="D1088" t="s">
        <v>2612</v>
      </c>
      <c r="E1088" s="1">
        <v>100</v>
      </c>
      <c r="F1088" s="1">
        <v>86</v>
      </c>
      <c r="G1088" s="1">
        <v>0</v>
      </c>
      <c r="H1088" s="1">
        <v>0</v>
      </c>
      <c r="I1088" s="1">
        <v>0</v>
      </c>
      <c r="J1088" s="1">
        <v>14</v>
      </c>
      <c r="K1088" s="1">
        <v>0</v>
      </c>
      <c r="L1088" s="1">
        <v>0</v>
      </c>
      <c r="M1088" s="1">
        <v>0</v>
      </c>
      <c r="N1088" s="1">
        <v>100</v>
      </c>
      <c r="O1088" s="1">
        <v>0</v>
      </c>
      <c r="P1088" s="1">
        <v>0</v>
      </c>
      <c r="Q1088" s="1">
        <v>0</v>
      </c>
      <c r="R1088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088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088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088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089" spans="1:21">
      <c r="A1089" t="s">
        <v>20</v>
      </c>
      <c r="B1089" t="s">
        <v>1030</v>
      </c>
      <c r="C1089" t="s">
        <v>1937</v>
      </c>
      <c r="D1089" t="s">
        <v>2930</v>
      </c>
      <c r="E1089" s="1">
        <v>84</v>
      </c>
      <c r="F1089" s="1">
        <v>84</v>
      </c>
      <c r="G1089" s="1">
        <v>0</v>
      </c>
      <c r="H1089" s="1">
        <v>0</v>
      </c>
      <c r="I1089" s="1">
        <v>0</v>
      </c>
      <c r="J1089" s="1">
        <v>0</v>
      </c>
      <c r="K1089" s="1">
        <v>84</v>
      </c>
      <c r="L1089" s="1">
        <v>0</v>
      </c>
      <c r="M1089" s="1">
        <v>0</v>
      </c>
      <c r="N1089" s="1">
        <v>0</v>
      </c>
      <c r="O1089" s="1">
        <v>0</v>
      </c>
      <c r="P1089" s="1">
        <v>0</v>
      </c>
      <c r="Q1089" s="1">
        <v>84</v>
      </c>
      <c r="R1089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089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089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089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090" spans="1:21">
      <c r="A1090" t="s">
        <v>20</v>
      </c>
      <c r="B1090" t="s">
        <v>1031</v>
      </c>
      <c r="C1090" t="s">
        <v>1950</v>
      </c>
      <c r="D1090" t="s">
        <v>2931</v>
      </c>
      <c r="E1090" s="1">
        <v>71</v>
      </c>
      <c r="F1090" s="1">
        <v>47</v>
      </c>
      <c r="G1090" s="1">
        <v>0</v>
      </c>
      <c r="H1090" s="1">
        <v>0</v>
      </c>
      <c r="I1090" s="1">
        <v>24</v>
      </c>
      <c r="J1090" s="1">
        <v>0</v>
      </c>
      <c r="K1090" s="1">
        <v>0</v>
      </c>
      <c r="L1090" s="1">
        <v>0</v>
      </c>
      <c r="M1090" s="1">
        <v>0</v>
      </c>
      <c r="N1090" s="1">
        <v>0</v>
      </c>
      <c r="O1090" s="1">
        <v>0</v>
      </c>
      <c r="P1090" s="1">
        <v>71</v>
      </c>
      <c r="Q1090" s="1">
        <v>71</v>
      </c>
      <c r="R1090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090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090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090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091" spans="1:21">
      <c r="A1091" t="s">
        <v>20</v>
      </c>
      <c r="B1091" t="s">
        <v>1032</v>
      </c>
      <c r="C1091" t="s">
        <v>1963</v>
      </c>
      <c r="D1091" t="s">
        <v>2932</v>
      </c>
      <c r="E1091" s="1">
        <v>1281</v>
      </c>
      <c r="F1091" s="1">
        <v>65</v>
      </c>
      <c r="G1091" s="1">
        <v>18</v>
      </c>
      <c r="H1091" s="1">
        <v>295</v>
      </c>
      <c r="I1091" s="1">
        <v>903</v>
      </c>
      <c r="J1091" s="1">
        <v>0</v>
      </c>
      <c r="K1091" s="1">
        <v>0</v>
      </c>
      <c r="L1091" s="1">
        <v>0</v>
      </c>
      <c r="M1091" s="1">
        <v>0</v>
      </c>
      <c r="N1091" s="1">
        <v>1281</v>
      </c>
      <c r="O1091" s="1">
        <v>0</v>
      </c>
      <c r="P1091" s="1">
        <v>0</v>
      </c>
      <c r="Q1091" s="1">
        <v>1281</v>
      </c>
      <c r="R1091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091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091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091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092" spans="1:21">
      <c r="A1092" t="s">
        <v>20</v>
      </c>
      <c r="B1092" t="s">
        <v>813</v>
      </c>
      <c r="C1092" t="s">
        <v>1951</v>
      </c>
      <c r="D1092" t="s">
        <v>2742</v>
      </c>
      <c r="E1092" s="1">
        <v>154</v>
      </c>
      <c r="F1092" s="1">
        <v>153</v>
      </c>
      <c r="G1092" s="1">
        <v>1</v>
      </c>
      <c r="H1092" s="1">
        <v>0</v>
      </c>
      <c r="I1092" s="1">
        <v>0</v>
      </c>
      <c r="J1092" s="1">
        <v>0</v>
      </c>
      <c r="K1092" s="1">
        <v>0</v>
      </c>
      <c r="L1092" s="1">
        <v>154</v>
      </c>
      <c r="M1092" s="1">
        <v>0</v>
      </c>
      <c r="N1092" s="1">
        <v>0</v>
      </c>
      <c r="O1092" s="1">
        <v>0</v>
      </c>
      <c r="P1092" s="1">
        <v>0</v>
      </c>
      <c r="Q1092" s="1">
        <v>154</v>
      </c>
      <c r="R1092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092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092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092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093" spans="1:21">
      <c r="A1093" t="s">
        <v>20</v>
      </c>
      <c r="B1093" t="s">
        <v>1033</v>
      </c>
      <c r="C1093" t="s">
        <v>1937</v>
      </c>
      <c r="D1093" t="s">
        <v>2933</v>
      </c>
      <c r="E1093" s="1">
        <v>163</v>
      </c>
      <c r="F1093" s="1">
        <v>163</v>
      </c>
      <c r="G1093" s="1">
        <v>0</v>
      </c>
      <c r="H1093" s="1">
        <v>0</v>
      </c>
      <c r="I1093" s="1">
        <v>0</v>
      </c>
      <c r="J1093" s="1">
        <v>0</v>
      </c>
      <c r="K1093" s="1">
        <v>163</v>
      </c>
      <c r="L1093" s="1">
        <v>0</v>
      </c>
      <c r="M1093" s="1">
        <v>0</v>
      </c>
      <c r="N1093" s="1">
        <v>0</v>
      </c>
      <c r="O1093" s="1">
        <v>0</v>
      </c>
      <c r="P1093" s="1">
        <v>0</v>
      </c>
      <c r="Q1093" s="1">
        <v>163</v>
      </c>
      <c r="R1093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093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093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093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094" spans="1:21">
      <c r="A1094" t="s">
        <v>20</v>
      </c>
      <c r="B1094" t="s">
        <v>1034</v>
      </c>
      <c r="C1094" t="s">
        <v>1944</v>
      </c>
      <c r="D1094" t="s">
        <v>2934</v>
      </c>
      <c r="E1094" s="1">
        <v>184</v>
      </c>
      <c r="F1094" s="1">
        <v>184</v>
      </c>
      <c r="G1094" s="1">
        <v>0</v>
      </c>
      <c r="H1094" s="1">
        <v>0</v>
      </c>
      <c r="I1094" s="1">
        <v>0</v>
      </c>
      <c r="J1094" s="1">
        <v>0</v>
      </c>
      <c r="K1094" s="1">
        <v>0</v>
      </c>
      <c r="L1094" s="1">
        <v>0</v>
      </c>
      <c r="M1094" s="1">
        <v>0</v>
      </c>
      <c r="N1094" s="1">
        <v>0</v>
      </c>
      <c r="O1094" s="1">
        <v>0</v>
      </c>
      <c r="P1094" s="1">
        <v>184</v>
      </c>
      <c r="Q1094" s="1">
        <v>0</v>
      </c>
      <c r="R1094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094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094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094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095" spans="1:21">
      <c r="A1095" t="s">
        <v>20</v>
      </c>
      <c r="B1095" t="s">
        <v>161</v>
      </c>
      <c r="C1095" t="s">
        <v>1948</v>
      </c>
      <c r="D1095" t="s">
        <v>2150</v>
      </c>
      <c r="E1095" s="1">
        <v>99</v>
      </c>
      <c r="F1095" s="1">
        <v>98</v>
      </c>
      <c r="G1095" s="1">
        <v>1</v>
      </c>
      <c r="H1095" s="1">
        <v>0</v>
      </c>
      <c r="I1095" s="1">
        <v>0</v>
      </c>
      <c r="J1095" s="1">
        <v>0</v>
      </c>
      <c r="K1095" s="1">
        <v>0</v>
      </c>
      <c r="L1095" s="1">
        <v>0</v>
      </c>
      <c r="M1095" s="1">
        <v>0</v>
      </c>
      <c r="N1095" s="1">
        <v>0</v>
      </c>
      <c r="O1095" s="1">
        <v>99</v>
      </c>
      <c r="P1095" s="1">
        <v>0</v>
      </c>
      <c r="Q1095" s="1">
        <v>0</v>
      </c>
      <c r="R1095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095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095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095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096" spans="1:21">
      <c r="A1096" t="s">
        <v>20</v>
      </c>
      <c r="B1096" t="s">
        <v>70</v>
      </c>
      <c r="C1096" t="s">
        <v>1948</v>
      </c>
      <c r="D1096" t="s">
        <v>2061</v>
      </c>
      <c r="E1096" s="1">
        <v>31</v>
      </c>
      <c r="F1096" s="1">
        <v>31</v>
      </c>
      <c r="G1096" s="1">
        <v>0</v>
      </c>
      <c r="H1096" s="1">
        <v>0</v>
      </c>
      <c r="I1096" s="1">
        <v>0</v>
      </c>
      <c r="J1096" s="1">
        <v>0</v>
      </c>
      <c r="K1096" s="1">
        <v>0</v>
      </c>
      <c r="L1096" s="1">
        <v>0</v>
      </c>
      <c r="M1096" s="1">
        <v>0</v>
      </c>
      <c r="N1096" s="1">
        <v>0</v>
      </c>
      <c r="O1096" s="1">
        <v>0</v>
      </c>
      <c r="P1096" s="1">
        <v>31</v>
      </c>
      <c r="Q1096" s="1">
        <v>0</v>
      </c>
      <c r="R1096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096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096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096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097" spans="1:21">
      <c r="A1097" t="s">
        <v>20</v>
      </c>
      <c r="B1097" t="s">
        <v>104</v>
      </c>
      <c r="C1097" t="s">
        <v>1943</v>
      </c>
      <c r="D1097" t="s">
        <v>2094</v>
      </c>
      <c r="E1097" s="1">
        <v>142</v>
      </c>
      <c r="F1097" s="1">
        <v>142</v>
      </c>
      <c r="G1097" s="1">
        <v>0</v>
      </c>
      <c r="H1097" s="1">
        <v>0</v>
      </c>
      <c r="I1097" s="1">
        <v>0</v>
      </c>
      <c r="J1097" s="1">
        <v>0</v>
      </c>
      <c r="K1097" s="1">
        <v>0</v>
      </c>
      <c r="L1097" s="1">
        <v>0</v>
      </c>
      <c r="M1097" s="1">
        <v>0</v>
      </c>
      <c r="N1097" s="1">
        <v>0</v>
      </c>
      <c r="O1097" s="1">
        <v>0</v>
      </c>
      <c r="P1097" s="1">
        <v>142</v>
      </c>
      <c r="Q1097" s="1">
        <v>0</v>
      </c>
      <c r="R1097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097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097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097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098" spans="1:21">
      <c r="A1098" t="s">
        <v>20</v>
      </c>
      <c r="B1098" t="s">
        <v>1035</v>
      </c>
      <c r="C1098" t="s">
        <v>1958</v>
      </c>
      <c r="D1098" t="s">
        <v>2935</v>
      </c>
      <c r="E1098" s="1">
        <v>871</v>
      </c>
      <c r="F1098" s="1">
        <v>871</v>
      </c>
      <c r="G1098" s="1">
        <v>0</v>
      </c>
      <c r="H1098" s="1">
        <v>0</v>
      </c>
      <c r="I1098" s="1">
        <v>0</v>
      </c>
      <c r="J1098" s="1">
        <v>0</v>
      </c>
      <c r="K1098" s="1">
        <v>0</v>
      </c>
      <c r="L1098" s="1">
        <v>871</v>
      </c>
      <c r="M1098" s="1">
        <v>0</v>
      </c>
      <c r="N1098" s="1">
        <v>0</v>
      </c>
      <c r="O1098" s="1">
        <v>0</v>
      </c>
      <c r="P1098" s="1">
        <v>0</v>
      </c>
      <c r="Q1098" s="1">
        <v>0</v>
      </c>
      <c r="R1098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098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098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098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099" spans="1:21">
      <c r="A1099" t="s">
        <v>20</v>
      </c>
      <c r="B1099" t="s">
        <v>1036</v>
      </c>
      <c r="C1099" t="s">
        <v>1948</v>
      </c>
      <c r="D1099" t="s">
        <v>2936</v>
      </c>
      <c r="E1099" s="1">
        <v>339</v>
      </c>
      <c r="F1099" s="1">
        <v>339</v>
      </c>
      <c r="G1099" s="1">
        <v>0</v>
      </c>
      <c r="H1099" s="1">
        <v>0</v>
      </c>
      <c r="I1099" s="1">
        <v>0</v>
      </c>
      <c r="J1099" s="1">
        <v>0</v>
      </c>
      <c r="K1099" s="1">
        <v>0</v>
      </c>
      <c r="L1099" s="1">
        <v>0</v>
      </c>
      <c r="M1099" s="1">
        <v>0</v>
      </c>
      <c r="N1099" s="1">
        <v>339</v>
      </c>
      <c r="O1099" s="1">
        <v>0</v>
      </c>
      <c r="P1099" s="1">
        <v>0</v>
      </c>
      <c r="Q1099" s="1">
        <v>0</v>
      </c>
      <c r="R1099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099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099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099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100" spans="1:21">
      <c r="A1100" t="s">
        <v>20</v>
      </c>
      <c r="B1100" t="s">
        <v>1037</v>
      </c>
      <c r="C1100" t="s">
        <v>1945</v>
      </c>
      <c r="D1100" t="s">
        <v>2937</v>
      </c>
      <c r="E1100" s="1">
        <v>75</v>
      </c>
      <c r="F1100" s="1">
        <v>75</v>
      </c>
      <c r="G1100" s="1">
        <v>0</v>
      </c>
      <c r="H1100" s="1">
        <v>0</v>
      </c>
      <c r="I1100" s="1">
        <v>0</v>
      </c>
      <c r="J1100" s="1">
        <v>0</v>
      </c>
      <c r="K1100" s="1">
        <v>0</v>
      </c>
      <c r="L1100" s="1">
        <v>0</v>
      </c>
      <c r="M1100" s="1">
        <v>0</v>
      </c>
      <c r="N1100" s="1">
        <v>0</v>
      </c>
      <c r="O1100" s="1">
        <v>75</v>
      </c>
      <c r="P1100" s="1">
        <v>0</v>
      </c>
      <c r="Q1100" s="1">
        <v>0</v>
      </c>
      <c r="R1100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100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100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100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101" spans="1:21">
      <c r="A1101" t="s">
        <v>20</v>
      </c>
      <c r="B1101" t="s">
        <v>874</v>
      </c>
      <c r="C1101" t="s">
        <v>1945</v>
      </c>
      <c r="D1101" t="s">
        <v>2796</v>
      </c>
      <c r="E1101" s="1">
        <v>160</v>
      </c>
      <c r="F1101" s="1">
        <v>160</v>
      </c>
      <c r="G1101" s="1">
        <v>0</v>
      </c>
      <c r="H1101" s="1">
        <v>0</v>
      </c>
      <c r="I1101" s="1">
        <v>0</v>
      </c>
      <c r="J1101" s="1">
        <v>0</v>
      </c>
      <c r="K1101" s="1">
        <v>0</v>
      </c>
      <c r="L1101" s="1">
        <v>0</v>
      </c>
      <c r="M1101" s="1">
        <v>0</v>
      </c>
      <c r="N1101" s="1">
        <v>0</v>
      </c>
      <c r="O1101" s="1">
        <v>0</v>
      </c>
      <c r="P1101" s="1">
        <v>160</v>
      </c>
      <c r="Q1101" s="1">
        <v>0</v>
      </c>
      <c r="R1101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101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101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101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102" spans="1:21">
      <c r="A1102" t="s">
        <v>20</v>
      </c>
      <c r="B1102" t="s">
        <v>1038</v>
      </c>
      <c r="C1102" t="s">
        <v>1954</v>
      </c>
      <c r="D1102" t="s">
        <v>2304</v>
      </c>
      <c r="E1102" s="1">
        <v>448</v>
      </c>
      <c r="F1102" s="1">
        <v>46</v>
      </c>
      <c r="G1102" s="1">
        <v>0</v>
      </c>
      <c r="H1102" s="1">
        <v>0</v>
      </c>
      <c r="I1102" s="1">
        <v>0</v>
      </c>
      <c r="J1102" s="1">
        <v>402</v>
      </c>
      <c r="K1102" s="1">
        <v>448</v>
      </c>
      <c r="L1102" s="1">
        <v>0</v>
      </c>
      <c r="M1102" s="1">
        <v>0</v>
      </c>
      <c r="N1102" s="1">
        <v>0</v>
      </c>
      <c r="O1102" s="1">
        <v>0</v>
      </c>
      <c r="P1102" s="1">
        <v>0</v>
      </c>
      <c r="Q1102" s="1">
        <v>448</v>
      </c>
      <c r="R1102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102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102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102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103" spans="1:21">
      <c r="A1103" t="s">
        <v>20</v>
      </c>
      <c r="B1103" t="s">
        <v>1039</v>
      </c>
      <c r="C1103" t="s">
        <v>1935</v>
      </c>
      <c r="D1103" t="s">
        <v>2938</v>
      </c>
      <c r="E1103" s="1">
        <v>136</v>
      </c>
      <c r="F1103" s="1">
        <v>136</v>
      </c>
      <c r="G1103" s="1">
        <v>0</v>
      </c>
      <c r="H1103" s="1">
        <v>0</v>
      </c>
      <c r="I1103" s="1">
        <v>0</v>
      </c>
      <c r="J1103" s="1">
        <v>0</v>
      </c>
      <c r="K1103" s="1">
        <v>0</v>
      </c>
      <c r="L1103" s="1">
        <v>0</v>
      </c>
      <c r="M1103" s="1">
        <v>0</v>
      </c>
      <c r="N1103" s="1">
        <v>136</v>
      </c>
      <c r="O1103" s="1">
        <v>0</v>
      </c>
      <c r="P1103" s="1">
        <v>0</v>
      </c>
      <c r="Q1103" s="1">
        <v>0</v>
      </c>
      <c r="R1103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103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103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103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104" spans="1:21">
      <c r="A1104" t="s">
        <v>20</v>
      </c>
      <c r="B1104" t="s">
        <v>1040</v>
      </c>
      <c r="C1104" t="s">
        <v>1948</v>
      </c>
      <c r="D1104" t="s">
        <v>2939</v>
      </c>
      <c r="E1104" s="1">
        <v>47</v>
      </c>
      <c r="F1104" s="1">
        <v>0</v>
      </c>
      <c r="G1104" s="1">
        <v>0</v>
      </c>
      <c r="H1104" s="1">
        <v>0</v>
      </c>
      <c r="I1104" s="1">
        <v>0</v>
      </c>
      <c r="J1104" s="1">
        <v>47</v>
      </c>
      <c r="K1104" s="1">
        <v>0</v>
      </c>
      <c r="L1104" s="1">
        <v>0</v>
      </c>
      <c r="M1104" s="1">
        <v>0</v>
      </c>
      <c r="N1104" s="1">
        <v>47</v>
      </c>
      <c r="O1104" s="1">
        <v>0</v>
      </c>
      <c r="P1104" s="1">
        <v>0</v>
      </c>
      <c r="Q1104" s="1">
        <v>0</v>
      </c>
      <c r="R1104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104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104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104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105" spans="1:21">
      <c r="A1105" t="s">
        <v>20</v>
      </c>
      <c r="B1105" t="s">
        <v>1041</v>
      </c>
      <c r="C1105" t="s">
        <v>1942</v>
      </c>
      <c r="D1105" t="s">
        <v>2940</v>
      </c>
      <c r="E1105" s="1">
        <v>471</v>
      </c>
      <c r="F1105" s="1">
        <v>471</v>
      </c>
      <c r="G1105" s="1">
        <v>0</v>
      </c>
      <c r="H1105" s="1">
        <v>0</v>
      </c>
      <c r="I1105" s="1">
        <v>0</v>
      </c>
      <c r="J1105" s="1">
        <v>0</v>
      </c>
      <c r="K1105" s="1">
        <v>471</v>
      </c>
      <c r="L1105" s="1">
        <v>0</v>
      </c>
      <c r="M1105" s="1">
        <v>0</v>
      </c>
      <c r="N1105" s="1">
        <v>0</v>
      </c>
      <c r="O1105" s="1">
        <v>0</v>
      </c>
      <c r="P1105" s="1">
        <v>0</v>
      </c>
      <c r="Q1105" s="1">
        <v>471</v>
      </c>
      <c r="R1105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105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105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105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106" spans="1:21">
      <c r="A1106" t="s">
        <v>20</v>
      </c>
      <c r="B1106" t="s">
        <v>758</v>
      </c>
      <c r="C1106" t="s">
        <v>1951</v>
      </c>
      <c r="D1106" t="s">
        <v>2694</v>
      </c>
      <c r="E1106" s="1">
        <v>88</v>
      </c>
      <c r="F1106" s="1">
        <v>86</v>
      </c>
      <c r="G1106" s="1">
        <v>0</v>
      </c>
      <c r="H1106" s="1">
        <v>0</v>
      </c>
      <c r="I1106" s="1">
        <v>0</v>
      </c>
      <c r="J1106" s="1">
        <v>2</v>
      </c>
      <c r="K1106" s="1">
        <v>0</v>
      </c>
      <c r="L1106" s="1">
        <v>0</v>
      </c>
      <c r="M1106" s="1">
        <v>0</v>
      </c>
      <c r="N1106" s="1">
        <v>0</v>
      </c>
      <c r="O1106" s="1">
        <v>0</v>
      </c>
      <c r="P1106" s="1">
        <v>88</v>
      </c>
      <c r="Q1106" s="1">
        <v>0</v>
      </c>
      <c r="R1106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106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106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106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107" spans="1:21">
      <c r="A1107" t="s">
        <v>20</v>
      </c>
      <c r="B1107" t="s">
        <v>102</v>
      </c>
      <c r="C1107" t="s">
        <v>1942</v>
      </c>
      <c r="D1107" t="s">
        <v>2092</v>
      </c>
      <c r="E1107" s="1">
        <v>144</v>
      </c>
      <c r="F1107" s="1">
        <v>144</v>
      </c>
      <c r="G1107" s="1">
        <v>0</v>
      </c>
      <c r="H1107" s="1">
        <v>0</v>
      </c>
      <c r="I1107" s="1">
        <v>0</v>
      </c>
      <c r="J1107" s="1">
        <v>0</v>
      </c>
      <c r="K1107" s="1">
        <v>144</v>
      </c>
      <c r="L1107" s="1">
        <v>0</v>
      </c>
      <c r="M1107" s="1">
        <v>0</v>
      </c>
      <c r="N1107" s="1">
        <v>0</v>
      </c>
      <c r="O1107" s="1">
        <v>0</v>
      </c>
      <c r="P1107" s="1">
        <v>0</v>
      </c>
      <c r="Q1107" s="1">
        <v>144</v>
      </c>
      <c r="R1107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107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107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107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108" spans="1:21">
      <c r="A1108" t="s">
        <v>20</v>
      </c>
      <c r="B1108" t="s">
        <v>1042</v>
      </c>
      <c r="C1108" t="s">
        <v>1950</v>
      </c>
      <c r="D1108" t="s">
        <v>2941</v>
      </c>
      <c r="E1108" s="1">
        <v>30</v>
      </c>
      <c r="F1108" s="1">
        <v>19</v>
      </c>
      <c r="G1108" s="1">
        <v>0</v>
      </c>
      <c r="H1108" s="1">
        <v>0</v>
      </c>
      <c r="I1108" s="1">
        <v>11</v>
      </c>
      <c r="J1108" s="1">
        <v>0</v>
      </c>
      <c r="K1108" s="1">
        <v>0</v>
      </c>
      <c r="L1108" s="1">
        <v>0</v>
      </c>
      <c r="M1108" s="1">
        <v>0</v>
      </c>
      <c r="N1108" s="1">
        <v>0</v>
      </c>
      <c r="O1108" s="1">
        <v>0</v>
      </c>
      <c r="P1108" s="1">
        <v>30</v>
      </c>
      <c r="Q1108" s="1">
        <v>30</v>
      </c>
      <c r="R1108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108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108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108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109" spans="1:21">
      <c r="A1109" t="s">
        <v>20</v>
      </c>
      <c r="B1109" t="s">
        <v>1043</v>
      </c>
      <c r="C1109" t="s">
        <v>1949</v>
      </c>
      <c r="D1109" t="s">
        <v>2942</v>
      </c>
      <c r="E1109" s="1">
        <v>8</v>
      </c>
      <c r="F1109" s="1">
        <v>8</v>
      </c>
      <c r="G1109" s="1">
        <v>0</v>
      </c>
      <c r="H1109" s="1">
        <v>0</v>
      </c>
      <c r="I1109" s="1">
        <v>0</v>
      </c>
      <c r="J1109" s="1">
        <v>0</v>
      </c>
      <c r="K1109" s="1">
        <v>0</v>
      </c>
      <c r="L1109" s="1">
        <v>0</v>
      </c>
      <c r="M1109" s="1">
        <v>0</v>
      </c>
      <c r="N1109" s="1">
        <v>0</v>
      </c>
      <c r="O1109" s="1">
        <v>0</v>
      </c>
      <c r="P1109" s="1">
        <v>8</v>
      </c>
      <c r="Q1109" s="1">
        <v>8</v>
      </c>
      <c r="R1109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109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109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109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110" spans="1:21">
      <c r="A1110" t="s">
        <v>20</v>
      </c>
      <c r="B1110" t="s">
        <v>906</v>
      </c>
      <c r="C1110" t="s">
        <v>1943</v>
      </c>
      <c r="D1110" t="s">
        <v>2823</v>
      </c>
      <c r="E1110" s="1">
        <v>44</v>
      </c>
      <c r="F1110" s="1">
        <v>6</v>
      </c>
      <c r="G1110" s="1">
        <v>0</v>
      </c>
      <c r="H1110" s="1">
        <v>0</v>
      </c>
      <c r="I1110" s="1">
        <v>0</v>
      </c>
      <c r="J1110" s="1">
        <v>38</v>
      </c>
      <c r="K1110" s="1">
        <v>44</v>
      </c>
      <c r="L1110" s="1">
        <v>0</v>
      </c>
      <c r="M1110" s="1">
        <v>0</v>
      </c>
      <c r="N1110" s="1">
        <v>0</v>
      </c>
      <c r="O1110" s="1">
        <v>0</v>
      </c>
      <c r="P1110" s="1">
        <v>0</v>
      </c>
      <c r="Q1110" s="1">
        <v>44</v>
      </c>
      <c r="R1110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110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110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110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111" spans="1:21">
      <c r="A1111" t="s">
        <v>20</v>
      </c>
      <c r="B1111" t="s">
        <v>1044</v>
      </c>
      <c r="C1111" t="s">
        <v>1947</v>
      </c>
      <c r="D1111" t="s">
        <v>2943</v>
      </c>
      <c r="E1111" s="1">
        <v>67</v>
      </c>
      <c r="F1111" s="1">
        <v>50</v>
      </c>
      <c r="G1111" s="1">
        <v>0</v>
      </c>
      <c r="H1111" s="1">
        <v>0</v>
      </c>
      <c r="I1111" s="1">
        <v>0</v>
      </c>
      <c r="J1111" s="1">
        <v>17</v>
      </c>
      <c r="K1111" s="1">
        <v>0</v>
      </c>
      <c r="L1111" s="1">
        <v>0</v>
      </c>
      <c r="M1111" s="1">
        <v>0</v>
      </c>
      <c r="N1111" s="1">
        <v>0</v>
      </c>
      <c r="O1111" s="1">
        <v>0</v>
      </c>
      <c r="P1111" s="1">
        <v>67</v>
      </c>
      <c r="Q1111" s="1">
        <v>67</v>
      </c>
      <c r="R1111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111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111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111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112" spans="1:21">
      <c r="A1112" t="s">
        <v>20</v>
      </c>
      <c r="B1112" t="s">
        <v>1045</v>
      </c>
      <c r="C1112" t="s">
        <v>1943</v>
      </c>
      <c r="D1112" t="s">
        <v>2944</v>
      </c>
      <c r="E1112" s="1">
        <v>40</v>
      </c>
      <c r="F1112" s="1">
        <v>6</v>
      </c>
      <c r="G1112" s="1">
        <v>0</v>
      </c>
      <c r="H1112" s="1">
        <v>24</v>
      </c>
      <c r="I1112" s="1">
        <v>10</v>
      </c>
      <c r="J1112" s="1">
        <v>0</v>
      </c>
      <c r="K1112" s="1">
        <v>0</v>
      </c>
      <c r="L1112" s="1">
        <v>0</v>
      </c>
      <c r="M1112" s="1">
        <v>0</v>
      </c>
      <c r="N1112" s="1">
        <v>0</v>
      </c>
      <c r="O1112" s="1">
        <v>0</v>
      </c>
      <c r="P1112" s="1">
        <v>40</v>
      </c>
      <c r="Q1112" s="1">
        <v>0</v>
      </c>
      <c r="R1112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112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112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112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113" spans="1:21">
      <c r="A1113" t="s">
        <v>20</v>
      </c>
      <c r="B1113" t="s">
        <v>516</v>
      </c>
      <c r="C1113" t="s">
        <v>1940</v>
      </c>
      <c r="D1113" t="s">
        <v>2479</v>
      </c>
      <c r="E1113" s="1">
        <v>74</v>
      </c>
      <c r="F1113" s="1">
        <v>6</v>
      </c>
      <c r="G1113" s="1">
        <v>0</v>
      </c>
      <c r="H1113" s="1">
        <v>0</v>
      </c>
      <c r="I1113" s="1">
        <v>0</v>
      </c>
      <c r="J1113" s="1">
        <v>68</v>
      </c>
      <c r="K1113" s="1">
        <v>0</v>
      </c>
      <c r="L1113" s="1">
        <v>0</v>
      </c>
      <c r="M1113" s="1">
        <v>0</v>
      </c>
      <c r="N1113" s="1">
        <v>0</v>
      </c>
      <c r="O1113" s="1">
        <v>0</v>
      </c>
      <c r="P1113" s="1">
        <v>74</v>
      </c>
      <c r="Q1113" s="1">
        <v>74</v>
      </c>
      <c r="R1113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113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113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113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114" spans="1:21">
      <c r="A1114" t="s">
        <v>20</v>
      </c>
      <c r="B1114" t="s">
        <v>1046</v>
      </c>
      <c r="C1114" t="s">
        <v>1952</v>
      </c>
      <c r="D1114" t="s">
        <v>2945</v>
      </c>
      <c r="E1114" s="1">
        <v>584</v>
      </c>
      <c r="F1114" s="1">
        <v>584</v>
      </c>
      <c r="G1114" s="1">
        <v>0</v>
      </c>
      <c r="H1114" s="1">
        <v>0</v>
      </c>
      <c r="I1114" s="1">
        <v>0</v>
      </c>
      <c r="J1114" s="1">
        <v>0</v>
      </c>
      <c r="K1114" s="1">
        <v>584</v>
      </c>
      <c r="L1114" s="1">
        <v>0</v>
      </c>
      <c r="M1114" s="1">
        <v>0</v>
      </c>
      <c r="N1114" s="1">
        <v>0</v>
      </c>
      <c r="O1114" s="1">
        <v>0</v>
      </c>
      <c r="P1114" s="1">
        <v>0</v>
      </c>
      <c r="Q1114" s="1">
        <v>584</v>
      </c>
      <c r="R1114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114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114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114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115" spans="1:21">
      <c r="A1115" t="s">
        <v>20</v>
      </c>
      <c r="B1115" t="s">
        <v>1047</v>
      </c>
      <c r="C1115" t="s">
        <v>1951</v>
      </c>
      <c r="D1115" t="s">
        <v>2946</v>
      </c>
      <c r="E1115" s="1">
        <v>1158</v>
      </c>
      <c r="F1115" s="1">
        <v>1101</v>
      </c>
      <c r="G1115" s="1">
        <v>0</v>
      </c>
      <c r="H1115" s="1">
        <v>0</v>
      </c>
      <c r="I1115" s="1">
        <v>0</v>
      </c>
      <c r="J1115" s="1">
        <v>57</v>
      </c>
      <c r="K1115" s="1">
        <v>1158</v>
      </c>
      <c r="L1115" s="1">
        <v>0</v>
      </c>
      <c r="M1115" s="1">
        <v>0</v>
      </c>
      <c r="N1115" s="1">
        <v>0</v>
      </c>
      <c r="O1115" s="1">
        <v>0</v>
      </c>
      <c r="P1115" s="1">
        <v>0</v>
      </c>
      <c r="Q1115" s="1">
        <v>1158</v>
      </c>
      <c r="R1115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115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115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115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116" spans="1:21">
      <c r="A1116" t="s">
        <v>20</v>
      </c>
      <c r="B1116" t="s">
        <v>1048</v>
      </c>
      <c r="C1116" t="s">
        <v>1941</v>
      </c>
      <c r="D1116" t="s">
        <v>2590</v>
      </c>
      <c r="E1116" s="1">
        <v>122</v>
      </c>
      <c r="F1116" s="1">
        <v>121</v>
      </c>
      <c r="G1116" s="1">
        <v>1</v>
      </c>
      <c r="H1116" s="1">
        <v>0</v>
      </c>
      <c r="I1116" s="1">
        <v>0</v>
      </c>
      <c r="J1116" s="1">
        <v>0</v>
      </c>
      <c r="K1116" s="1">
        <v>122</v>
      </c>
      <c r="L1116" s="1">
        <v>0</v>
      </c>
      <c r="M1116" s="1">
        <v>0</v>
      </c>
      <c r="N1116" s="1">
        <v>0</v>
      </c>
      <c r="O1116" s="1">
        <v>0</v>
      </c>
      <c r="P1116" s="1">
        <v>0</v>
      </c>
      <c r="Q1116" s="1">
        <v>122</v>
      </c>
      <c r="R1116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116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116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116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117" spans="1:21">
      <c r="A1117" t="s">
        <v>20</v>
      </c>
      <c r="B1117" t="s">
        <v>839</v>
      </c>
      <c r="C1117" t="s">
        <v>1947</v>
      </c>
      <c r="D1117" t="s">
        <v>2766</v>
      </c>
      <c r="E1117" s="1">
        <v>14</v>
      </c>
      <c r="F1117" s="1">
        <v>14</v>
      </c>
      <c r="G1117" s="1">
        <v>0</v>
      </c>
      <c r="H1117" s="1">
        <v>0</v>
      </c>
      <c r="I1117" s="1">
        <v>0</v>
      </c>
      <c r="J1117" s="1">
        <v>0</v>
      </c>
      <c r="K1117" s="1">
        <v>14</v>
      </c>
      <c r="L1117" s="1">
        <v>0</v>
      </c>
      <c r="M1117" s="1">
        <v>0</v>
      </c>
      <c r="N1117" s="1">
        <v>0</v>
      </c>
      <c r="O1117" s="1">
        <v>0</v>
      </c>
      <c r="P1117" s="1">
        <v>0</v>
      </c>
      <c r="Q1117" s="1">
        <v>14</v>
      </c>
      <c r="R1117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117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117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117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118" spans="1:21">
      <c r="A1118" t="s">
        <v>20</v>
      </c>
      <c r="B1118" t="s">
        <v>831</v>
      </c>
      <c r="C1118" t="s">
        <v>1952</v>
      </c>
      <c r="D1118" t="s">
        <v>2022</v>
      </c>
      <c r="E1118" s="1">
        <v>97</v>
      </c>
      <c r="F1118" s="1">
        <v>97</v>
      </c>
      <c r="G1118" s="1">
        <v>0</v>
      </c>
      <c r="H1118" s="1">
        <v>0</v>
      </c>
      <c r="I1118" s="1">
        <v>0</v>
      </c>
      <c r="J1118" s="1">
        <v>0</v>
      </c>
      <c r="K1118" s="1">
        <v>97</v>
      </c>
      <c r="L1118" s="1">
        <v>0</v>
      </c>
      <c r="M1118" s="1">
        <v>0</v>
      </c>
      <c r="N1118" s="1">
        <v>0</v>
      </c>
      <c r="O1118" s="1">
        <v>0</v>
      </c>
      <c r="P1118" s="1">
        <v>0</v>
      </c>
      <c r="Q1118" s="1">
        <v>97</v>
      </c>
      <c r="R1118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118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118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118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119" spans="1:21">
      <c r="A1119" t="s">
        <v>20</v>
      </c>
      <c r="B1119" t="s">
        <v>235</v>
      </c>
      <c r="C1119" t="s">
        <v>1947</v>
      </c>
      <c r="D1119" t="s">
        <v>2221</v>
      </c>
      <c r="E1119" s="1">
        <v>63</v>
      </c>
      <c r="F1119" s="1">
        <v>63</v>
      </c>
      <c r="G1119" s="1">
        <v>0</v>
      </c>
      <c r="H1119" s="1">
        <v>0</v>
      </c>
      <c r="I1119" s="1">
        <v>0</v>
      </c>
      <c r="J1119" s="1">
        <v>0</v>
      </c>
      <c r="K1119" s="1">
        <v>0</v>
      </c>
      <c r="L1119" s="1">
        <v>0</v>
      </c>
      <c r="M1119" s="1">
        <v>0</v>
      </c>
      <c r="N1119" s="1">
        <v>0</v>
      </c>
      <c r="O1119" s="1">
        <v>0</v>
      </c>
      <c r="P1119" s="1">
        <v>63</v>
      </c>
      <c r="Q1119" s="1">
        <v>0</v>
      </c>
      <c r="R1119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119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119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119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120" spans="1:21">
      <c r="A1120" t="s">
        <v>20</v>
      </c>
      <c r="B1120" t="s">
        <v>744</v>
      </c>
      <c r="C1120" t="s">
        <v>1945</v>
      </c>
      <c r="D1120" t="s">
        <v>2681</v>
      </c>
      <c r="E1120" s="1">
        <v>2730</v>
      </c>
      <c r="F1120" s="1">
        <v>2333</v>
      </c>
      <c r="G1120" s="1">
        <v>0</v>
      </c>
      <c r="H1120" s="1">
        <v>0</v>
      </c>
      <c r="I1120" s="1">
        <v>0</v>
      </c>
      <c r="J1120" s="1">
        <v>397</v>
      </c>
      <c r="K1120" s="1">
        <v>817</v>
      </c>
      <c r="L1120" s="1">
        <v>0</v>
      </c>
      <c r="M1120" s="1">
        <v>0</v>
      </c>
      <c r="N1120" s="1">
        <v>0</v>
      </c>
      <c r="O1120" s="1">
        <v>1913</v>
      </c>
      <c r="P1120" s="1">
        <v>0</v>
      </c>
      <c r="Q1120" s="1">
        <v>817</v>
      </c>
      <c r="R1120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120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120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120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121" spans="1:21">
      <c r="A1121" t="s">
        <v>20</v>
      </c>
      <c r="B1121" t="s">
        <v>656</v>
      </c>
      <c r="C1121" t="s">
        <v>1937</v>
      </c>
      <c r="D1121" t="s">
        <v>2603</v>
      </c>
      <c r="E1121" s="1">
        <v>63</v>
      </c>
      <c r="F1121" s="1">
        <v>63</v>
      </c>
      <c r="G1121" s="1">
        <v>0</v>
      </c>
      <c r="H1121" s="1">
        <v>0</v>
      </c>
      <c r="I1121" s="1">
        <v>0</v>
      </c>
      <c r="J1121" s="1">
        <v>0</v>
      </c>
      <c r="K1121" s="1">
        <v>0</v>
      </c>
      <c r="L1121" s="1">
        <v>0</v>
      </c>
      <c r="M1121" s="1">
        <v>0</v>
      </c>
      <c r="N1121" s="1">
        <v>0</v>
      </c>
      <c r="O1121" s="1">
        <v>63</v>
      </c>
      <c r="P1121" s="1">
        <v>0</v>
      </c>
      <c r="Q1121" s="1">
        <v>0</v>
      </c>
      <c r="R1121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121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121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121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122" spans="1:21">
      <c r="A1122" t="s">
        <v>20</v>
      </c>
      <c r="B1122" t="s">
        <v>459</v>
      </c>
      <c r="C1122" t="s">
        <v>1943</v>
      </c>
      <c r="D1122" t="s">
        <v>2426</v>
      </c>
      <c r="E1122" s="1">
        <v>189</v>
      </c>
      <c r="F1122" s="1">
        <v>189</v>
      </c>
      <c r="G1122" s="1">
        <v>0</v>
      </c>
      <c r="H1122" s="1">
        <v>0</v>
      </c>
      <c r="I1122" s="1">
        <v>0</v>
      </c>
      <c r="J1122" s="1">
        <v>0</v>
      </c>
      <c r="K1122" s="1">
        <v>0</v>
      </c>
      <c r="L1122" s="1">
        <v>0</v>
      </c>
      <c r="M1122" s="1">
        <v>0</v>
      </c>
      <c r="N1122" s="1">
        <v>0</v>
      </c>
      <c r="O1122" s="1">
        <v>0</v>
      </c>
      <c r="P1122" s="1">
        <v>189</v>
      </c>
      <c r="Q1122" s="1">
        <v>0</v>
      </c>
      <c r="R1122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122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122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122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123" spans="1:21">
      <c r="A1123" t="s">
        <v>20</v>
      </c>
      <c r="B1123" t="s">
        <v>571</v>
      </c>
      <c r="C1123" t="s">
        <v>1951</v>
      </c>
      <c r="D1123" t="s">
        <v>2530</v>
      </c>
      <c r="E1123" s="1">
        <v>147</v>
      </c>
      <c r="F1123" s="1">
        <v>147</v>
      </c>
      <c r="G1123" s="1">
        <v>0</v>
      </c>
      <c r="H1123" s="1">
        <v>0</v>
      </c>
      <c r="I1123" s="1">
        <v>0</v>
      </c>
      <c r="J1123" s="1">
        <v>0</v>
      </c>
      <c r="K1123" s="1">
        <v>0</v>
      </c>
      <c r="L1123" s="1">
        <v>0</v>
      </c>
      <c r="M1123" s="1">
        <v>147</v>
      </c>
      <c r="N1123" s="1">
        <v>0</v>
      </c>
      <c r="O1123" s="1">
        <v>0</v>
      </c>
      <c r="P1123" s="1">
        <v>0</v>
      </c>
      <c r="Q1123" s="1">
        <v>0</v>
      </c>
      <c r="R1123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123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123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123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124" spans="1:21">
      <c r="A1124" t="s">
        <v>20</v>
      </c>
      <c r="B1124" t="s">
        <v>1049</v>
      </c>
      <c r="C1124" t="s">
        <v>1957</v>
      </c>
      <c r="D1124" t="s">
        <v>2947</v>
      </c>
      <c r="E1124" s="1">
        <v>72</v>
      </c>
      <c r="F1124" s="1">
        <v>72</v>
      </c>
      <c r="G1124" s="1">
        <v>0</v>
      </c>
      <c r="H1124" s="1">
        <v>0</v>
      </c>
      <c r="I1124" s="1">
        <v>0</v>
      </c>
      <c r="J1124" s="1">
        <v>0</v>
      </c>
      <c r="K1124" s="1">
        <v>0</v>
      </c>
      <c r="L1124" s="1">
        <v>72</v>
      </c>
      <c r="M1124" s="1">
        <v>0</v>
      </c>
      <c r="N1124" s="1">
        <v>0</v>
      </c>
      <c r="O1124" s="1">
        <v>0</v>
      </c>
      <c r="P1124" s="1">
        <v>0</v>
      </c>
      <c r="Q1124" s="1">
        <v>0</v>
      </c>
      <c r="R1124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124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124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124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125" spans="1:21">
      <c r="A1125" t="s">
        <v>20</v>
      </c>
      <c r="B1125" t="s">
        <v>148</v>
      </c>
      <c r="C1125" t="s">
        <v>1947</v>
      </c>
      <c r="D1125" t="s">
        <v>2138</v>
      </c>
      <c r="E1125" s="1">
        <v>101</v>
      </c>
      <c r="F1125" s="1">
        <v>100</v>
      </c>
      <c r="G1125" s="1">
        <v>0</v>
      </c>
      <c r="H1125" s="1">
        <v>0</v>
      </c>
      <c r="I1125" s="1">
        <v>0</v>
      </c>
      <c r="J1125" s="1">
        <v>1</v>
      </c>
      <c r="K1125" s="1">
        <v>0</v>
      </c>
      <c r="L1125" s="1">
        <v>0</v>
      </c>
      <c r="M1125" s="1">
        <v>0</v>
      </c>
      <c r="N1125" s="1">
        <v>101</v>
      </c>
      <c r="O1125" s="1">
        <v>0</v>
      </c>
      <c r="P1125" s="1">
        <v>0</v>
      </c>
      <c r="Q1125" s="1">
        <v>0</v>
      </c>
      <c r="R1125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125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125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125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126" spans="1:21">
      <c r="A1126" t="s">
        <v>20</v>
      </c>
      <c r="B1126" t="s">
        <v>234</v>
      </c>
      <c r="C1126" t="s">
        <v>1935</v>
      </c>
      <c r="D1126" t="s">
        <v>2220</v>
      </c>
      <c r="E1126" s="1">
        <v>62</v>
      </c>
      <c r="F1126" s="1">
        <v>42</v>
      </c>
      <c r="G1126" s="1">
        <v>0</v>
      </c>
      <c r="H1126" s="1">
        <v>0</v>
      </c>
      <c r="I1126" s="1">
        <v>0</v>
      </c>
      <c r="J1126" s="1">
        <v>20</v>
      </c>
      <c r="K1126" s="1">
        <v>0</v>
      </c>
      <c r="L1126" s="1">
        <v>0</v>
      </c>
      <c r="M1126" s="1">
        <v>0</v>
      </c>
      <c r="N1126" s="1">
        <v>0</v>
      </c>
      <c r="O1126" s="1">
        <v>0</v>
      </c>
      <c r="P1126" s="1">
        <v>62</v>
      </c>
      <c r="Q1126" s="1">
        <v>0</v>
      </c>
      <c r="R1126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126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126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126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127" spans="1:21">
      <c r="A1127" t="s">
        <v>20</v>
      </c>
      <c r="B1127" t="s">
        <v>592</v>
      </c>
      <c r="C1127" t="s">
        <v>1947</v>
      </c>
      <c r="D1127" t="s">
        <v>2548</v>
      </c>
      <c r="E1127" s="1">
        <v>60</v>
      </c>
      <c r="F1127" s="1">
        <v>48</v>
      </c>
      <c r="G1127" s="1">
        <v>0</v>
      </c>
      <c r="H1127" s="1">
        <v>0</v>
      </c>
      <c r="I1127" s="1">
        <v>0</v>
      </c>
      <c r="J1127" s="1">
        <v>12</v>
      </c>
      <c r="K1127" s="1">
        <v>0</v>
      </c>
      <c r="L1127" s="1">
        <v>0</v>
      </c>
      <c r="M1127" s="1">
        <v>0</v>
      </c>
      <c r="N1127" s="1">
        <v>0</v>
      </c>
      <c r="O1127" s="1">
        <v>0</v>
      </c>
      <c r="P1127" s="1">
        <v>60</v>
      </c>
      <c r="Q1127" s="1">
        <v>0</v>
      </c>
      <c r="R1127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127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127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127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128" spans="1:21">
      <c r="A1128" t="s">
        <v>20</v>
      </c>
      <c r="B1128" t="s">
        <v>1050</v>
      </c>
      <c r="C1128" t="s">
        <v>1951</v>
      </c>
      <c r="D1128" t="s">
        <v>2948</v>
      </c>
      <c r="E1128" s="1">
        <v>84</v>
      </c>
      <c r="F1128" s="1">
        <v>81</v>
      </c>
      <c r="G1128" s="1">
        <v>3</v>
      </c>
      <c r="H1128" s="1">
        <v>0</v>
      </c>
      <c r="I1128" s="1">
        <v>0</v>
      </c>
      <c r="J1128" s="1">
        <v>0</v>
      </c>
      <c r="K1128" s="1">
        <v>0</v>
      </c>
      <c r="L1128" s="1">
        <v>0</v>
      </c>
      <c r="M1128" s="1">
        <v>0</v>
      </c>
      <c r="N1128" s="1">
        <v>84</v>
      </c>
      <c r="O1128" s="1">
        <v>0</v>
      </c>
      <c r="P1128" s="1">
        <v>0</v>
      </c>
      <c r="Q1128" s="1">
        <v>84</v>
      </c>
      <c r="R1128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128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128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128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129" spans="1:21">
      <c r="A1129" t="s">
        <v>20</v>
      </c>
      <c r="B1129" t="s">
        <v>926</v>
      </c>
      <c r="C1129" t="s">
        <v>1950</v>
      </c>
      <c r="D1129" t="s">
        <v>2839</v>
      </c>
      <c r="E1129" s="1">
        <v>70</v>
      </c>
      <c r="F1129" s="1">
        <v>70</v>
      </c>
      <c r="G1129" s="1">
        <v>0</v>
      </c>
      <c r="H1129" s="1">
        <v>0</v>
      </c>
      <c r="I1129" s="1">
        <v>0</v>
      </c>
      <c r="J1129" s="1">
        <v>0</v>
      </c>
      <c r="K1129" s="1">
        <v>0</v>
      </c>
      <c r="L1129" s="1">
        <v>0</v>
      </c>
      <c r="M1129" s="1">
        <v>0</v>
      </c>
      <c r="N1129" s="1">
        <v>0</v>
      </c>
      <c r="O1129" s="1">
        <v>0</v>
      </c>
      <c r="P1129" s="1">
        <v>70</v>
      </c>
      <c r="Q1129" s="1">
        <v>70</v>
      </c>
      <c r="R1129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129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129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129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130" spans="1:21">
      <c r="A1130" t="s">
        <v>20</v>
      </c>
      <c r="B1130" t="s">
        <v>670</v>
      </c>
      <c r="C1130" t="s">
        <v>1945</v>
      </c>
      <c r="D1130" t="s">
        <v>2616</v>
      </c>
      <c r="E1130" s="1">
        <v>71</v>
      </c>
      <c r="F1130" s="1">
        <v>71</v>
      </c>
      <c r="G1130" s="1">
        <v>0</v>
      </c>
      <c r="H1130" s="1">
        <v>0</v>
      </c>
      <c r="I1130" s="1">
        <v>0</v>
      </c>
      <c r="J1130" s="1">
        <v>0</v>
      </c>
      <c r="K1130" s="1">
        <v>71</v>
      </c>
      <c r="L1130" s="1">
        <v>0</v>
      </c>
      <c r="M1130" s="1">
        <v>0</v>
      </c>
      <c r="N1130" s="1">
        <v>0</v>
      </c>
      <c r="O1130" s="1">
        <v>0</v>
      </c>
      <c r="P1130" s="1">
        <v>0</v>
      </c>
      <c r="Q1130" s="1">
        <v>71</v>
      </c>
      <c r="R1130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130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130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130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131" spans="1:21">
      <c r="A1131" t="s">
        <v>20</v>
      </c>
      <c r="B1131" t="s">
        <v>1051</v>
      </c>
      <c r="C1131" t="s">
        <v>1943</v>
      </c>
      <c r="D1131" t="s">
        <v>2949</v>
      </c>
      <c r="E1131" s="1">
        <v>41</v>
      </c>
      <c r="F1131" s="1">
        <v>41</v>
      </c>
      <c r="G1131" s="1">
        <v>0</v>
      </c>
      <c r="H1131" s="1">
        <v>0</v>
      </c>
      <c r="I1131" s="1">
        <v>0</v>
      </c>
      <c r="J1131" s="1">
        <v>0</v>
      </c>
      <c r="K1131" s="1">
        <v>41</v>
      </c>
      <c r="L1131" s="1">
        <v>0</v>
      </c>
      <c r="M1131" s="1">
        <v>0</v>
      </c>
      <c r="N1131" s="1">
        <v>0</v>
      </c>
      <c r="O1131" s="1">
        <v>0</v>
      </c>
      <c r="P1131" s="1">
        <v>0</v>
      </c>
      <c r="Q1131" s="1">
        <v>41</v>
      </c>
      <c r="R1131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131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131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131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132" spans="1:21">
      <c r="A1132" t="s">
        <v>20</v>
      </c>
      <c r="B1132" t="s">
        <v>252</v>
      </c>
      <c r="C1132" t="s">
        <v>1935</v>
      </c>
      <c r="D1132" t="s">
        <v>2235</v>
      </c>
      <c r="E1132" s="1">
        <v>70</v>
      </c>
      <c r="F1132" s="1">
        <v>69</v>
      </c>
      <c r="G1132" s="1">
        <v>1</v>
      </c>
      <c r="H1132" s="1">
        <v>0</v>
      </c>
      <c r="I1132" s="1">
        <v>0</v>
      </c>
      <c r="J1132" s="1">
        <v>0</v>
      </c>
      <c r="K1132" s="1">
        <v>0</v>
      </c>
      <c r="L1132" s="1">
        <v>0</v>
      </c>
      <c r="M1132" s="1">
        <v>0</v>
      </c>
      <c r="N1132" s="1">
        <v>70</v>
      </c>
      <c r="O1132" s="1">
        <v>0</v>
      </c>
      <c r="P1132" s="1">
        <v>0</v>
      </c>
      <c r="Q1132" s="1">
        <v>70</v>
      </c>
      <c r="R1132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132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132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132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133" spans="1:21">
      <c r="A1133" t="s">
        <v>20</v>
      </c>
      <c r="B1133" t="s">
        <v>417</v>
      </c>
      <c r="C1133" t="s">
        <v>1951</v>
      </c>
      <c r="D1133" t="s">
        <v>2385</v>
      </c>
      <c r="E1133" s="1">
        <v>53</v>
      </c>
      <c r="F1133" s="1">
        <v>53</v>
      </c>
      <c r="G1133" s="1">
        <v>0</v>
      </c>
      <c r="H1133" s="1">
        <v>0</v>
      </c>
      <c r="I1133" s="1">
        <v>0</v>
      </c>
      <c r="J1133" s="1">
        <v>0</v>
      </c>
      <c r="K1133" s="1">
        <v>0</v>
      </c>
      <c r="L1133" s="1">
        <v>0</v>
      </c>
      <c r="M1133" s="1">
        <v>0</v>
      </c>
      <c r="N1133" s="1">
        <v>0</v>
      </c>
      <c r="O1133" s="1">
        <v>0</v>
      </c>
      <c r="P1133" s="1">
        <v>53</v>
      </c>
      <c r="Q1133" s="1">
        <v>0</v>
      </c>
      <c r="R1133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133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133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133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134" spans="1:21">
      <c r="A1134" t="s">
        <v>20</v>
      </c>
      <c r="B1134" t="s">
        <v>1052</v>
      </c>
      <c r="C1134" t="s">
        <v>1941</v>
      </c>
      <c r="D1134" t="s">
        <v>2950</v>
      </c>
      <c r="E1134" s="1">
        <v>80</v>
      </c>
      <c r="F1134" s="1">
        <v>0</v>
      </c>
      <c r="G1134" s="1">
        <v>0</v>
      </c>
      <c r="H1134" s="1">
        <v>0</v>
      </c>
      <c r="I1134" s="1">
        <v>80</v>
      </c>
      <c r="J1134" s="1">
        <v>0</v>
      </c>
      <c r="K1134" s="1">
        <v>80</v>
      </c>
      <c r="L1134" s="1">
        <v>0</v>
      </c>
      <c r="M1134" s="1">
        <v>0</v>
      </c>
      <c r="N1134" s="1">
        <v>0</v>
      </c>
      <c r="O1134" s="1">
        <v>0</v>
      </c>
      <c r="P1134" s="1">
        <v>0</v>
      </c>
      <c r="Q1134" s="1">
        <v>80</v>
      </c>
      <c r="R1134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134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134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134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135" spans="1:21">
      <c r="A1135" t="s">
        <v>20</v>
      </c>
      <c r="B1135" t="s">
        <v>205</v>
      </c>
      <c r="C1135" t="s">
        <v>1943</v>
      </c>
      <c r="D1135" t="s">
        <v>2192</v>
      </c>
      <c r="E1135" s="1">
        <v>65</v>
      </c>
      <c r="F1135" s="1">
        <v>64</v>
      </c>
      <c r="G1135" s="1">
        <v>1</v>
      </c>
      <c r="H1135" s="1">
        <v>0</v>
      </c>
      <c r="I1135" s="1">
        <v>0</v>
      </c>
      <c r="J1135" s="1">
        <v>0</v>
      </c>
      <c r="K1135" s="1">
        <v>0</v>
      </c>
      <c r="L1135" s="1">
        <v>0</v>
      </c>
      <c r="M1135" s="1">
        <v>65</v>
      </c>
      <c r="N1135" s="1">
        <v>0</v>
      </c>
      <c r="O1135" s="1">
        <v>0</v>
      </c>
      <c r="P1135" s="1">
        <v>0</v>
      </c>
      <c r="Q1135" s="1">
        <v>0</v>
      </c>
      <c r="R1135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135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135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135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136" spans="1:21">
      <c r="A1136" t="s">
        <v>20</v>
      </c>
      <c r="B1136" t="s">
        <v>408</v>
      </c>
      <c r="C1136" t="s">
        <v>1945</v>
      </c>
      <c r="D1136" t="s">
        <v>2377</v>
      </c>
      <c r="E1136" s="1">
        <v>87</v>
      </c>
      <c r="F1136" s="1">
        <v>75</v>
      </c>
      <c r="G1136" s="1">
        <v>2</v>
      </c>
      <c r="H1136" s="1">
        <v>0</v>
      </c>
      <c r="I1136" s="1">
        <v>0</v>
      </c>
      <c r="J1136" s="1">
        <v>10</v>
      </c>
      <c r="K1136" s="1">
        <v>0</v>
      </c>
      <c r="L1136" s="1">
        <v>0</v>
      </c>
      <c r="M1136" s="1">
        <v>0</v>
      </c>
      <c r="N1136" s="1">
        <v>87</v>
      </c>
      <c r="O1136" s="1">
        <v>0</v>
      </c>
      <c r="P1136" s="1">
        <v>0</v>
      </c>
      <c r="Q1136" s="1">
        <v>87</v>
      </c>
      <c r="R1136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136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136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136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137" spans="1:21">
      <c r="A1137" t="s">
        <v>20</v>
      </c>
      <c r="B1137" t="s">
        <v>285</v>
      </c>
      <c r="C1137" t="s">
        <v>1945</v>
      </c>
      <c r="D1137" t="s">
        <v>2268</v>
      </c>
      <c r="E1137" s="1">
        <v>70</v>
      </c>
      <c r="F1137" s="1">
        <v>39</v>
      </c>
      <c r="G1137" s="1">
        <v>0</v>
      </c>
      <c r="H1137" s="1">
        <v>0</v>
      </c>
      <c r="I1137" s="1">
        <v>31</v>
      </c>
      <c r="J1137" s="1">
        <v>0</v>
      </c>
      <c r="K1137" s="1">
        <v>0</v>
      </c>
      <c r="L1137" s="1">
        <v>0</v>
      </c>
      <c r="M1137" s="1">
        <v>0</v>
      </c>
      <c r="N1137" s="1">
        <v>70</v>
      </c>
      <c r="O1137" s="1">
        <v>0</v>
      </c>
      <c r="P1137" s="1">
        <v>0</v>
      </c>
      <c r="Q1137" s="1">
        <v>0</v>
      </c>
      <c r="R1137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137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137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137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138" spans="1:21">
      <c r="A1138" t="s">
        <v>20</v>
      </c>
      <c r="B1138" t="s">
        <v>707</v>
      </c>
      <c r="C1138" t="s">
        <v>1935</v>
      </c>
      <c r="D1138" t="s">
        <v>2648</v>
      </c>
      <c r="E1138" s="1">
        <v>75</v>
      </c>
      <c r="F1138" s="1">
        <v>75</v>
      </c>
      <c r="G1138" s="1">
        <v>0</v>
      </c>
      <c r="H1138" s="1">
        <v>0</v>
      </c>
      <c r="I1138" s="1">
        <v>0</v>
      </c>
      <c r="J1138" s="1">
        <v>0</v>
      </c>
      <c r="K1138" s="1">
        <v>72</v>
      </c>
      <c r="L1138" s="1">
        <v>0</v>
      </c>
      <c r="M1138" s="1">
        <v>0</v>
      </c>
      <c r="N1138" s="1">
        <v>3</v>
      </c>
      <c r="O1138" s="1">
        <v>0</v>
      </c>
      <c r="P1138" s="1">
        <v>0</v>
      </c>
      <c r="Q1138" s="1">
        <v>72</v>
      </c>
      <c r="R1138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138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138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138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139" spans="1:21">
      <c r="A1139" t="s">
        <v>20</v>
      </c>
      <c r="B1139" t="s">
        <v>708</v>
      </c>
      <c r="C1139" t="s">
        <v>1941</v>
      </c>
      <c r="D1139" t="s">
        <v>2649</v>
      </c>
      <c r="E1139" s="1">
        <v>70</v>
      </c>
      <c r="F1139" s="1">
        <v>70</v>
      </c>
      <c r="G1139" s="1">
        <v>0</v>
      </c>
      <c r="H1139" s="1">
        <v>0</v>
      </c>
      <c r="I1139" s="1">
        <v>0</v>
      </c>
      <c r="J1139" s="1">
        <v>0</v>
      </c>
      <c r="K1139" s="1">
        <v>0</v>
      </c>
      <c r="L1139" s="1">
        <v>70</v>
      </c>
      <c r="M1139" s="1">
        <v>0</v>
      </c>
      <c r="N1139" s="1">
        <v>0</v>
      </c>
      <c r="O1139" s="1">
        <v>0</v>
      </c>
      <c r="P1139" s="1">
        <v>0</v>
      </c>
      <c r="Q1139" s="1">
        <v>70</v>
      </c>
      <c r="R1139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139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139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139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140" spans="1:21">
      <c r="A1140" t="s">
        <v>20</v>
      </c>
      <c r="B1140" t="s">
        <v>692</v>
      </c>
      <c r="C1140" t="s">
        <v>1945</v>
      </c>
      <c r="D1140" t="s">
        <v>2638</v>
      </c>
      <c r="E1140" s="1">
        <v>109</v>
      </c>
      <c r="F1140" s="1">
        <v>108</v>
      </c>
      <c r="G1140" s="1">
        <v>1</v>
      </c>
      <c r="H1140" s="1">
        <v>0</v>
      </c>
      <c r="I1140" s="1">
        <v>0</v>
      </c>
      <c r="J1140" s="1">
        <v>0</v>
      </c>
      <c r="K1140" s="1">
        <v>109</v>
      </c>
      <c r="L1140" s="1">
        <v>0</v>
      </c>
      <c r="M1140" s="1">
        <v>0</v>
      </c>
      <c r="N1140" s="1">
        <v>0</v>
      </c>
      <c r="O1140" s="1">
        <v>0</v>
      </c>
      <c r="P1140" s="1">
        <v>0</v>
      </c>
      <c r="Q1140" s="1">
        <v>109</v>
      </c>
      <c r="R1140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140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140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140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141" spans="1:21">
      <c r="A1141" t="s">
        <v>20</v>
      </c>
      <c r="B1141" t="s">
        <v>226</v>
      </c>
      <c r="C1141" t="s">
        <v>1942</v>
      </c>
      <c r="D1141" t="s">
        <v>2212</v>
      </c>
      <c r="E1141" s="1">
        <v>90</v>
      </c>
      <c r="F1141" s="1">
        <v>90</v>
      </c>
      <c r="G1141" s="1">
        <v>0</v>
      </c>
      <c r="H1141" s="1">
        <v>0</v>
      </c>
      <c r="I1141" s="1">
        <v>0</v>
      </c>
      <c r="J1141" s="1">
        <v>0</v>
      </c>
      <c r="K1141" s="1">
        <v>0</v>
      </c>
      <c r="L1141" s="1">
        <v>0</v>
      </c>
      <c r="M1141" s="1">
        <v>90</v>
      </c>
      <c r="N1141" s="1">
        <v>0</v>
      </c>
      <c r="O1141" s="1">
        <v>0</v>
      </c>
      <c r="P1141" s="1">
        <v>0</v>
      </c>
      <c r="Q1141" s="1">
        <v>90</v>
      </c>
      <c r="R1141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141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141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141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142" spans="1:21">
      <c r="A1142" t="s">
        <v>20</v>
      </c>
      <c r="B1142" t="s">
        <v>1053</v>
      </c>
      <c r="C1142" t="s">
        <v>1945</v>
      </c>
      <c r="D1142" t="s">
        <v>2951</v>
      </c>
      <c r="E1142" s="1">
        <v>35</v>
      </c>
      <c r="F1142" s="1">
        <v>34</v>
      </c>
      <c r="G1142" s="1">
        <v>1</v>
      </c>
      <c r="H1142" s="1">
        <v>0</v>
      </c>
      <c r="I1142" s="1">
        <v>0</v>
      </c>
      <c r="J1142" s="1">
        <v>0</v>
      </c>
      <c r="K1142" s="1">
        <v>0</v>
      </c>
      <c r="L1142" s="1">
        <v>0</v>
      </c>
      <c r="M1142" s="1">
        <v>0</v>
      </c>
      <c r="N1142" s="1">
        <v>35</v>
      </c>
      <c r="O1142" s="1">
        <v>0</v>
      </c>
      <c r="P1142" s="1">
        <v>0</v>
      </c>
      <c r="Q1142" s="1">
        <v>35</v>
      </c>
      <c r="R1142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142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142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142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143" spans="1:21">
      <c r="A1143" t="s">
        <v>20</v>
      </c>
      <c r="B1143" t="s">
        <v>98</v>
      </c>
      <c r="C1143" t="s">
        <v>1941</v>
      </c>
      <c r="D1143" t="s">
        <v>2088</v>
      </c>
      <c r="E1143" s="1">
        <v>179</v>
      </c>
      <c r="F1143" s="1">
        <v>171</v>
      </c>
      <c r="G1143" s="1">
        <v>8</v>
      </c>
      <c r="H1143" s="1">
        <v>0</v>
      </c>
      <c r="I1143" s="1">
        <v>0</v>
      </c>
      <c r="J1143" s="1">
        <v>0</v>
      </c>
      <c r="K1143" s="1">
        <v>0</v>
      </c>
      <c r="L1143" s="1">
        <v>179</v>
      </c>
      <c r="M1143" s="1">
        <v>0</v>
      </c>
      <c r="N1143" s="1">
        <v>0</v>
      </c>
      <c r="O1143" s="1">
        <v>0</v>
      </c>
      <c r="P1143" s="1">
        <v>0</v>
      </c>
      <c r="Q1143" s="1">
        <v>179</v>
      </c>
      <c r="R1143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143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143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143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144" spans="1:21">
      <c r="A1144" t="s">
        <v>20</v>
      </c>
      <c r="B1144" t="s">
        <v>1054</v>
      </c>
      <c r="C1144" t="s">
        <v>1947</v>
      </c>
      <c r="D1144" t="s">
        <v>2952</v>
      </c>
      <c r="E1144" s="1">
        <v>223</v>
      </c>
      <c r="F1144" s="1">
        <v>223</v>
      </c>
      <c r="G1144" s="1">
        <v>0</v>
      </c>
      <c r="H1144" s="1">
        <v>0</v>
      </c>
      <c r="I1144" s="1">
        <v>0</v>
      </c>
      <c r="J1144" s="1">
        <v>0</v>
      </c>
      <c r="K1144" s="1">
        <v>0</v>
      </c>
      <c r="L1144" s="1">
        <v>50</v>
      </c>
      <c r="M1144" s="1">
        <v>173</v>
      </c>
      <c r="N1144" s="1">
        <v>0</v>
      </c>
      <c r="O1144" s="1">
        <v>0</v>
      </c>
      <c r="P1144" s="1">
        <v>0</v>
      </c>
      <c r="Q1144" s="1">
        <v>0</v>
      </c>
      <c r="R1144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144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144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144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145" spans="1:21">
      <c r="A1145" t="s">
        <v>20</v>
      </c>
      <c r="B1145" t="s">
        <v>1055</v>
      </c>
      <c r="C1145" t="s">
        <v>1944</v>
      </c>
      <c r="D1145" t="s">
        <v>2953</v>
      </c>
      <c r="E1145" s="1">
        <v>1403</v>
      </c>
      <c r="F1145" s="1">
        <v>1386</v>
      </c>
      <c r="G1145" s="1">
        <v>0</v>
      </c>
      <c r="H1145" s="1">
        <v>0</v>
      </c>
      <c r="I1145" s="1">
        <v>0</v>
      </c>
      <c r="J1145" s="1">
        <v>17</v>
      </c>
      <c r="K1145" s="1">
        <v>0</v>
      </c>
      <c r="L1145" s="1">
        <v>0</v>
      </c>
      <c r="M1145" s="1">
        <v>1196</v>
      </c>
      <c r="N1145" s="1">
        <v>207</v>
      </c>
      <c r="O1145" s="1">
        <v>0</v>
      </c>
      <c r="P1145" s="1">
        <v>0</v>
      </c>
      <c r="Q1145" s="1">
        <v>0</v>
      </c>
      <c r="R1145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145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145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145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146" spans="1:21">
      <c r="A1146" t="s">
        <v>20</v>
      </c>
      <c r="B1146" t="s">
        <v>1056</v>
      </c>
      <c r="C1146" t="s">
        <v>1941</v>
      </c>
      <c r="D1146" t="s">
        <v>2954</v>
      </c>
      <c r="E1146" s="1">
        <v>3363</v>
      </c>
      <c r="F1146" s="1">
        <v>3363</v>
      </c>
      <c r="G1146" s="1">
        <v>0</v>
      </c>
      <c r="H1146" s="1">
        <v>0</v>
      </c>
      <c r="I1146" s="1">
        <v>0</v>
      </c>
      <c r="J1146" s="1">
        <v>0</v>
      </c>
      <c r="K1146" s="1">
        <v>2859</v>
      </c>
      <c r="L1146" s="1">
        <v>504</v>
      </c>
      <c r="M1146" s="1">
        <v>0</v>
      </c>
      <c r="N1146" s="1">
        <v>0</v>
      </c>
      <c r="O1146" s="1">
        <v>0</v>
      </c>
      <c r="P1146" s="1">
        <v>0</v>
      </c>
      <c r="Q1146" s="1">
        <v>2859</v>
      </c>
      <c r="R1146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146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146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146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147" spans="1:21">
      <c r="A1147" t="s">
        <v>20</v>
      </c>
      <c r="B1147" t="s">
        <v>1057</v>
      </c>
      <c r="C1147" t="s">
        <v>1945</v>
      </c>
      <c r="D1147" t="s">
        <v>2955</v>
      </c>
      <c r="E1147" s="1">
        <v>331</v>
      </c>
      <c r="F1147" s="1">
        <v>331</v>
      </c>
      <c r="G1147" s="1">
        <v>0</v>
      </c>
      <c r="H1147" s="1">
        <v>0</v>
      </c>
      <c r="I1147" s="1">
        <v>0</v>
      </c>
      <c r="J1147" s="1">
        <v>0</v>
      </c>
      <c r="K1147" s="1">
        <v>0</v>
      </c>
      <c r="L1147" s="1">
        <v>0</v>
      </c>
      <c r="M1147" s="1">
        <v>0</v>
      </c>
      <c r="N1147" s="1">
        <v>331</v>
      </c>
      <c r="O1147" s="1">
        <v>0</v>
      </c>
      <c r="P1147" s="1">
        <v>0</v>
      </c>
      <c r="Q1147" s="1">
        <v>0</v>
      </c>
      <c r="R1147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147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147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147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148" spans="1:21">
      <c r="A1148" t="s">
        <v>20</v>
      </c>
      <c r="B1148" t="s">
        <v>404</v>
      </c>
      <c r="C1148" t="s">
        <v>1952</v>
      </c>
      <c r="D1148" t="s">
        <v>2373</v>
      </c>
      <c r="E1148" s="1">
        <v>71</v>
      </c>
      <c r="F1148" s="1">
        <v>70</v>
      </c>
      <c r="G1148" s="1">
        <v>0</v>
      </c>
      <c r="H1148" s="1">
        <v>0</v>
      </c>
      <c r="I1148" s="1">
        <v>1</v>
      </c>
      <c r="J1148" s="1">
        <v>0</v>
      </c>
      <c r="K1148" s="1">
        <v>0</v>
      </c>
      <c r="L1148" s="1">
        <v>70</v>
      </c>
      <c r="M1148" s="1">
        <v>1</v>
      </c>
      <c r="N1148" s="1">
        <v>0</v>
      </c>
      <c r="O1148" s="1">
        <v>0</v>
      </c>
      <c r="P1148" s="1">
        <v>0</v>
      </c>
      <c r="Q1148" s="1">
        <v>71</v>
      </c>
      <c r="R1148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148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148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148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149" spans="1:21">
      <c r="A1149" t="s">
        <v>20</v>
      </c>
      <c r="B1149" t="s">
        <v>611</v>
      </c>
      <c r="C1149" t="s">
        <v>1945</v>
      </c>
      <c r="D1149" t="s">
        <v>2563</v>
      </c>
      <c r="E1149" s="1">
        <v>80</v>
      </c>
      <c r="F1149" s="1">
        <v>80</v>
      </c>
      <c r="G1149" s="1">
        <v>0</v>
      </c>
      <c r="H1149" s="1">
        <v>0</v>
      </c>
      <c r="I1149" s="1">
        <v>0</v>
      </c>
      <c r="J1149" s="1">
        <v>0</v>
      </c>
      <c r="K1149" s="1">
        <v>0</v>
      </c>
      <c r="L1149" s="1">
        <v>0</v>
      </c>
      <c r="M1149" s="1">
        <v>0</v>
      </c>
      <c r="N1149" s="1">
        <v>80</v>
      </c>
      <c r="O1149" s="1">
        <v>0</v>
      </c>
      <c r="P1149" s="1">
        <v>0</v>
      </c>
      <c r="Q1149" s="1">
        <v>80</v>
      </c>
      <c r="R1149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149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149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149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150" spans="1:21">
      <c r="A1150" t="s">
        <v>20</v>
      </c>
      <c r="B1150" t="s">
        <v>717</v>
      </c>
      <c r="C1150" t="s">
        <v>1948</v>
      </c>
      <c r="D1150" t="s">
        <v>2657</v>
      </c>
      <c r="E1150" s="1">
        <v>48</v>
      </c>
      <c r="F1150" s="1">
        <v>48</v>
      </c>
      <c r="G1150" s="1">
        <v>0</v>
      </c>
      <c r="H1150" s="1">
        <v>0</v>
      </c>
      <c r="I1150" s="1">
        <v>0</v>
      </c>
      <c r="J1150" s="1">
        <v>0</v>
      </c>
      <c r="K1150" s="1">
        <v>0</v>
      </c>
      <c r="L1150" s="1">
        <v>0</v>
      </c>
      <c r="M1150" s="1">
        <v>0</v>
      </c>
      <c r="N1150" s="1">
        <v>48</v>
      </c>
      <c r="O1150" s="1">
        <v>0</v>
      </c>
      <c r="P1150" s="1">
        <v>0</v>
      </c>
      <c r="Q1150" s="1">
        <v>0</v>
      </c>
      <c r="R1150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150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150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150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151" spans="1:21">
      <c r="A1151" t="s">
        <v>20</v>
      </c>
      <c r="B1151" t="s">
        <v>397</v>
      </c>
      <c r="C1151" t="s">
        <v>1949</v>
      </c>
      <c r="D1151" t="s">
        <v>2366</v>
      </c>
      <c r="E1151" s="1">
        <v>90</v>
      </c>
      <c r="F1151" s="1">
        <v>89</v>
      </c>
      <c r="G1151" s="1">
        <v>1</v>
      </c>
      <c r="H1151" s="1">
        <v>0</v>
      </c>
      <c r="I1151" s="1">
        <v>0</v>
      </c>
      <c r="J1151" s="1">
        <v>0</v>
      </c>
      <c r="K1151" s="1">
        <v>0</v>
      </c>
      <c r="L1151" s="1">
        <v>0</v>
      </c>
      <c r="M1151" s="1">
        <v>0</v>
      </c>
      <c r="N1151" s="1">
        <v>0</v>
      </c>
      <c r="O1151" s="1">
        <v>90</v>
      </c>
      <c r="P1151" s="1">
        <v>0</v>
      </c>
      <c r="Q1151" s="1">
        <v>90</v>
      </c>
      <c r="R1151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151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151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151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152" spans="1:21">
      <c r="A1152" t="s">
        <v>20</v>
      </c>
      <c r="B1152" t="s">
        <v>1058</v>
      </c>
      <c r="C1152" t="s">
        <v>1952</v>
      </c>
      <c r="D1152" t="s">
        <v>2956</v>
      </c>
      <c r="E1152" s="1">
        <v>216</v>
      </c>
      <c r="F1152" s="1">
        <v>216</v>
      </c>
      <c r="G1152" s="1">
        <v>0</v>
      </c>
      <c r="H1152" s="1">
        <v>0</v>
      </c>
      <c r="I1152" s="1">
        <v>0</v>
      </c>
      <c r="J1152" s="1">
        <v>0</v>
      </c>
      <c r="K1152" s="1">
        <v>216</v>
      </c>
      <c r="L1152" s="1">
        <v>0</v>
      </c>
      <c r="M1152" s="1">
        <v>0</v>
      </c>
      <c r="N1152" s="1">
        <v>0</v>
      </c>
      <c r="O1152" s="1">
        <v>0</v>
      </c>
      <c r="P1152" s="1">
        <v>0</v>
      </c>
      <c r="Q1152" s="1">
        <v>216</v>
      </c>
      <c r="R1152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152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152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152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153" spans="1:21">
      <c r="A1153" t="s">
        <v>20</v>
      </c>
      <c r="B1153" t="s">
        <v>1059</v>
      </c>
      <c r="C1153" t="s">
        <v>1948</v>
      </c>
      <c r="D1153" t="s">
        <v>2957</v>
      </c>
      <c r="E1153" s="1">
        <v>484</v>
      </c>
      <c r="F1153" s="1">
        <v>484</v>
      </c>
      <c r="G1153" s="1">
        <v>0</v>
      </c>
      <c r="H1153" s="1">
        <v>0</v>
      </c>
      <c r="I1153" s="1">
        <v>0</v>
      </c>
      <c r="J1153" s="1">
        <v>0</v>
      </c>
      <c r="K1153" s="1">
        <v>484</v>
      </c>
      <c r="L1153" s="1">
        <v>0</v>
      </c>
      <c r="M1153" s="1">
        <v>0</v>
      </c>
      <c r="N1153" s="1">
        <v>0</v>
      </c>
      <c r="O1153" s="1">
        <v>0</v>
      </c>
      <c r="P1153" s="1">
        <v>0</v>
      </c>
      <c r="Q1153" s="1">
        <v>484</v>
      </c>
      <c r="R1153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153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153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153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154" spans="1:21">
      <c r="A1154" t="s">
        <v>20</v>
      </c>
      <c r="B1154" t="s">
        <v>1060</v>
      </c>
      <c r="C1154" t="s">
        <v>1937</v>
      </c>
      <c r="D1154" t="s">
        <v>2958</v>
      </c>
      <c r="E1154" s="1">
        <v>10202</v>
      </c>
      <c r="F1154" s="1">
        <v>10202</v>
      </c>
      <c r="G1154" s="1">
        <v>0</v>
      </c>
      <c r="H1154" s="1">
        <v>0</v>
      </c>
      <c r="I1154" s="1">
        <v>0</v>
      </c>
      <c r="J1154" s="1">
        <v>0</v>
      </c>
      <c r="K1154" s="1">
        <v>3007</v>
      </c>
      <c r="L1154" s="1">
        <v>7195</v>
      </c>
      <c r="M1154" s="1">
        <v>0</v>
      </c>
      <c r="N1154" s="1">
        <v>0</v>
      </c>
      <c r="O1154" s="1">
        <v>0</v>
      </c>
      <c r="P1154" s="1">
        <v>0</v>
      </c>
      <c r="Q1154" s="1">
        <v>6401</v>
      </c>
      <c r="R1154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154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154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154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155" spans="1:21">
      <c r="A1155" t="s">
        <v>20</v>
      </c>
      <c r="B1155" t="s">
        <v>522</v>
      </c>
      <c r="C1155" t="s">
        <v>1948</v>
      </c>
      <c r="D1155" t="s">
        <v>2484</v>
      </c>
      <c r="E1155" s="1">
        <v>75</v>
      </c>
      <c r="F1155" s="1">
        <v>75</v>
      </c>
      <c r="G1155" s="1">
        <v>0</v>
      </c>
      <c r="H1155" s="1">
        <v>0</v>
      </c>
      <c r="I1155" s="1">
        <v>0</v>
      </c>
      <c r="J1155" s="1">
        <v>0</v>
      </c>
      <c r="K1155" s="1">
        <v>0</v>
      </c>
      <c r="L1155" s="1">
        <v>75</v>
      </c>
      <c r="M1155" s="1">
        <v>0</v>
      </c>
      <c r="N1155" s="1">
        <v>0</v>
      </c>
      <c r="O1155" s="1">
        <v>0</v>
      </c>
      <c r="P1155" s="1">
        <v>0</v>
      </c>
      <c r="Q1155" s="1">
        <v>75</v>
      </c>
      <c r="R1155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155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155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155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156" spans="1:21">
      <c r="A1156" t="s">
        <v>20</v>
      </c>
      <c r="B1156" t="s">
        <v>1061</v>
      </c>
      <c r="C1156" t="s">
        <v>1951</v>
      </c>
      <c r="D1156" t="s">
        <v>2959</v>
      </c>
      <c r="E1156" s="1">
        <v>132</v>
      </c>
      <c r="F1156" s="1">
        <v>132</v>
      </c>
      <c r="G1156" s="1">
        <v>0</v>
      </c>
      <c r="H1156" s="1">
        <v>0</v>
      </c>
      <c r="I1156" s="1">
        <v>0</v>
      </c>
      <c r="J1156" s="1">
        <v>0</v>
      </c>
      <c r="K1156" s="1">
        <v>0</v>
      </c>
      <c r="L1156" s="1">
        <v>132</v>
      </c>
      <c r="M1156" s="1">
        <v>0</v>
      </c>
      <c r="N1156" s="1">
        <v>0</v>
      </c>
      <c r="O1156" s="1">
        <v>0</v>
      </c>
      <c r="P1156" s="1">
        <v>0</v>
      </c>
      <c r="Q1156" s="1">
        <v>132</v>
      </c>
      <c r="R1156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156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156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156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157" spans="1:21">
      <c r="A1157" t="s">
        <v>20</v>
      </c>
      <c r="B1157" t="s">
        <v>1062</v>
      </c>
      <c r="C1157" t="s">
        <v>1938</v>
      </c>
      <c r="D1157" t="s">
        <v>2373</v>
      </c>
      <c r="E1157" s="1">
        <v>58</v>
      </c>
      <c r="F1157" s="1">
        <v>58</v>
      </c>
      <c r="G1157" s="1">
        <v>0</v>
      </c>
      <c r="H1157" s="1">
        <v>0</v>
      </c>
      <c r="I1157" s="1">
        <v>0</v>
      </c>
      <c r="J1157" s="1">
        <v>0</v>
      </c>
      <c r="K1157" s="1">
        <v>0</v>
      </c>
      <c r="L1157" s="1">
        <v>58</v>
      </c>
      <c r="M1157" s="1">
        <v>0</v>
      </c>
      <c r="N1157" s="1">
        <v>0</v>
      </c>
      <c r="O1157" s="1">
        <v>0</v>
      </c>
      <c r="P1157" s="1">
        <v>0</v>
      </c>
      <c r="Q1157" s="1">
        <v>0</v>
      </c>
      <c r="R1157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157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157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157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158" spans="1:21">
      <c r="A1158" t="s">
        <v>20</v>
      </c>
      <c r="B1158" t="s">
        <v>1063</v>
      </c>
      <c r="C1158" t="s">
        <v>1942</v>
      </c>
      <c r="D1158" t="s">
        <v>2960</v>
      </c>
      <c r="E1158" s="1">
        <v>1161</v>
      </c>
      <c r="F1158" s="1">
        <v>1134</v>
      </c>
      <c r="G1158" s="1">
        <v>0</v>
      </c>
      <c r="H1158" s="1">
        <v>0</v>
      </c>
      <c r="I1158" s="1">
        <v>0</v>
      </c>
      <c r="J1158" s="1">
        <v>27</v>
      </c>
      <c r="K1158" s="1">
        <v>1161</v>
      </c>
      <c r="L1158" s="1">
        <v>0</v>
      </c>
      <c r="M1158" s="1">
        <v>0</v>
      </c>
      <c r="N1158" s="1">
        <v>0</v>
      </c>
      <c r="O1158" s="1">
        <v>0</v>
      </c>
      <c r="P1158" s="1">
        <v>0</v>
      </c>
      <c r="Q1158" s="1">
        <v>1161</v>
      </c>
      <c r="R1158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158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158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158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159" spans="1:21">
      <c r="A1159" t="s">
        <v>20</v>
      </c>
      <c r="B1159" t="s">
        <v>794</v>
      </c>
      <c r="C1159" t="s">
        <v>1940</v>
      </c>
      <c r="D1159" t="s">
        <v>2725</v>
      </c>
      <c r="E1159" s="1">
        <v>3717</v>
      </c>
      <c r="F1159" s="1">
        <v>3686</v>
      </c>
      <c r="G1159" s="1">
        <v>0</v>
      </c>
      <c r="H1159" s="1">
        <v>0</v>
      </c>
      <c r="I1159" s="1">
        <v>0</v>
      </c>
      <c r="J1159" s="1">
        <v>31</v>
      </c>
      <c r="K1159" s="1">
        <v>0</v>
      </c>
      <c r="L1159" s="1">
        <v>0</v>
      </c>
      <c r="M1159" s="1">
        <v>3717</v>
      </c>
      <c r="N1159" s="1">
        <v>0</v>
      </c>
      <c r="O1159" s="1">
        <v>0</v>
      </c>
      <c r="P1159" s="1">
        <v>0</v>
      </c>
      <c r="Q1159" s="1">
        <v>3717</v>
      </c>
      <c r="R1159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159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159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159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160" spans="1:21">
      <c r="A1160" t="s">
        <v>20</v>
      </c>
      <c r="B1160" t="s">
        <v>199</v>
      </c>
      <c r="C1160" t="s">
        <v>1941</v>
      </c>
      <c r="D1160" t="s">
        <v>2187</v>
      </c>
      <c r="E1160" s="1">
        <v>539</v>
      </c>
      <c r="F1160" s="1">
        <v>533</v>
      </c>
      <c r="G1160" s="1">
        <v>0</v>
      </c>
      <c r="H1160" s="1">
        <v>0</v>
      </c>
      <c r="I1160" s="1">
        <v>0</v>
      </c>
      <c r="J1160" s="1">
        <v>6</v>
      </c>
      <c r="K1160" s="1">
        <v>0</v>
      </c>
      <c r="L1160" s="1">
        <v>0</v>
      </c>
      <c r="M1160" s="1">
        <v>0</v>
      </c>
      <c r="N1160" s="1">
        <v>539</v>
      </c>
      <c r="O1160" s="1">
        <v>0</v>
      </c>
      <c r="P1160" s="1">
        <v>0</v>
      </c>
      <c r="Q1160" s="1">
        <v>539</v>
      </c>
      <c r="R1160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160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160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160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161" spans="1:21">
      <c r="A1161" t="s">
        <v>20</v>
      </c>
      <c r="B1161" t="s">
        <v>385</v>
      </c>
      <c r="C1161" t="s">
        <v>1947</v>
      </c>
      <c r="D1161" t="s">
        <v>2356</v>
      </c>
      <c r="E1161" s="1">
        <v>35</v>
      </c>
      <c r="F1161" s="1">
        <v>0</v>
      </c>
      <c r="G1161" s="1">
        <v>0</v>
      </c>
      <c r="H1161" s="1">
        <v>0</v>
      </c>
      <c r="I1161" s="1">
        <v>0</v>
      </c>
      <c r="J1161" s="1">
        <v>35</v>
      </c>
      <c r="K1161" s="1">
        <v>0</v>
      </c>
      <c r="L1161" s="1">
        <v>0</v>
      </c>
      <c r="M1161" s="1">
        <v>35</v>
      </c>
      <c r="N1161" s="1">
        <v>0</v>
      </c>
      <c r="O1161" s="1">
        <v>0</v>
      </c>
      <c r="P1161" s="1">
        <v>0</v>
      </c>
      <c r="Q1161" s="1">
        <v>0</v>
      </c>
      <c r="R1161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161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161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161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162" spans="1:21">
      <c r="A1162" t="s">
        <v>20</v>
      </c>
      <c r="B1162" t="s">
        <v>203</v>
      </c>
      <c r="C1162" t="s">
        <v>1948</v>
      </c>
      <c r="D1162" t="s">
        <v>2057</v>
      </c>
      <c r="E1162" s="1">
        <v>87</v>
      </c>
      <c r="F1162" s="1">
        <v>85</v>
      </c>
      <c r="G1162" s="1">
        <v>0</v>
      </c>
      <c r="H1162" s="1">
        <v>0</v>
      </c>
      <c r="I1162" s="1">
        <v>2</v>
      </c>
      <c r="J1162" s="1">
        <v>0</v>
      </c>
      <c r="K1162" s="1">
        <v>0</v>
      </c>
      <c r="L1162" s="1">
        <v>0</v>
      </c>
      <c r="M1162" s="1">
        <v>0</v>
      </c>
      <c r="N1162" s="1">
        <v>0</v>
      </c>
      <c r="O1162" s="1">
        <v>86</v>
      </c>
      <c r="P1162" s="1">
        <v>1</v>
      </c>
      <c r="Q1162" s="1">
        <v>0</v>
      </c>
      <c r="R1162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162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162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162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163" spans="1:21">
      <c r="A1163" t="s">
        <v>20</v>
      </c>
      <c r="B1163" t="s">
        <v>1064</v>
      </c>
      <c r="C1163" t="s">
        <v>1941</v>
      </c>
      <c r="D1163" t="s">
        <v>2961</v>
      </c>
      <c r="E1163" s="1">
        <v>71</v>
      </c>
      <c r="F1163" s="1">
        <v>0</v>
      </c>
      <c r="G1163" s="1">
        <v>0</v>
      </c>
      <c r="H1163" s="1">
        <v>0</v>
      </c>
      <c r="I1163" s="1">
        <v>71</v>
      </c>
      <c r="J1163" s="1">
        <v>0</v>
      </c>
      <c r="K1163" s="1">
        <v>71</v>
      </c>
      <c r="L1163" s="1">
        <v>0</v>
      </c>
      <c r="M1163" s="1">
        <v>0</v>
      </c>
      <c r="N1163" s="1">
        <v>0</v>
      </c>
      <c r="O1163" s="1">
        <v>0</v>
      </c>
      <c r="P1163" s="1">
        <v>0</v>
      </c>
      <c r="Q1163" s="1">
        <v>71</v>
      </c>
      <c r="R1163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163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163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163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164" spans="1:21">
      <c r="A1164" t="s">
        <v>20</v>
      </c>
      <c r="B1164" t="s">
        <v>1065</v>
      </c>
      <c r="C1164" t="s">
        <v>1941</v>
      </c>
      <c r="D1164" t="s">
        <v>2962</v>
      </c>
      <c r="E1164" s="1">
        <v>107</v>
      </c>
      <c r="F1164" s="1">
        <v>106</v>
      </c>
      <c r="G1164" s="1">
        <v>1</v>
      </c>
      <c r="H1164" s="1">
        <v>0</v>
      </c>
      <c r="I1164" s="1">
        <v>0</v>
      </c>
      <c r="J1164" s="1">
        <v>0</v>
      </c>
      <c r="K1164" s="1">
        <v>107</v>
      </c>
      <c r="L1164" s="1">
        <v>0</v>
      </c>
      <c r="M1164" s="1">
        <v>0</v>
      </c>
      <c r="N1164" s="1">
        <v>0</v>
      </c>
      <c r="O1164" s="1">
        <v>0</v>
      </c>
      <c r="P1164" s="1">
        <v>0</v>
      </c>
      <c r="Q1164" s="1">
        <v>107</v>
      </c>
      <c r="R1164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164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164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164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165" spans="1:21">
      <c r="A1165" t="s">
        <v>20</v>
      </c>
      <c r="B1165" t="s">
        <v>1066</v>
      </c>
      <c r="C1165" t="s">
        <v>1941</v>
      </c>
      <c r="D1165" t="s">
        <v>2963</v>
      </c>
      <c r="E1165" s="1">
        <v>114</v>
      </c>
      <c r="F1165" s="1">
        <v>112</v>
      </c>
      <c r="G1165" s="1">
        <v>2</v>
      </c>
      <c r="H1165" s="1">
        <v>0</v>
      </c>
      <c r="I1165" s="1">
        <v>0</v>
      </c>
      <c r="J1165" s="1">
        <v>0</v>
      </c>
      <c r="K1165" s="1">
        <v>0</v>
      </c>
      <c r="L1165" s="1">
        <v>0</v>
      </c>
      <c r="M1165" s="1">
        <v>0</v>
      </c>
      <c r="N1165" s="1">
        <v>114</v>
      </c>
      <c r="O1165" s="1">
        <v>0</v>
      </c>
      <c r="P1165" s="1">
        <v>0</v>
      </c>
      <c r="Q1165" s="1">
        <v>114</v>
      </c>
      <c r="R1165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165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165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165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166" spans="1:21">
      <c r="A1166" t="s">
        <v>20</v>
      </c>
      <c r="B1166" t="s">
        <v>1067</v>
      </c>
      <c r="C1166" t="s">
        <v>1950</v>
      </c>
      <c r="D1166" t="s">
        <v>2964</v>
      </c>
      <c r="E1166" s="1">
        <v>54</v>
      </c>
      <c r="F1166" s="1">
        <v>37</v>
      </c>
      <c r="G1166" s="1">
        <v>0</v>
      </c>
      <c r="H1166" s="1">
        <v>0</v>
      </c>
      <c r="I1166" s="1">
        <v>17</v>
      </c>
      <c r="J1166" s="1">
        <v>0</v>
      </c>
      <c r="K1166" s="1">
        <v>0</v>
      </c>
      <c r="L1166" s="1">
        <v>0</v>
      </c>
      <c r="M1166" s="1">
        <v>0</v>
      </c>
      <c r="N1166" s="1">
        <v>0</v>
      </c>
      <c r="O1166" s="1">
        <v>0</v>
      </c>
      <c r="P1166" s="1">
        <v>54</v>
      </c>
      <c r="Q1166" s="1">
        <v>54</v>
      </c>
      <c r="R1166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166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166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166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167" spans="1:21">
      <c r="A1167" t="s">
        <v>20</v>
      </c>
      <c r="B1167" t="s">
        <v>572</v>
      </c>
      <c r="C1167" t="s">
        <v>1941</v>
      </c>
      <c r="D1167" t="s">
        <v>2531</v>
      </c>
      <c r="E1167" s="1">
        <v>60</v>
      </c>
      <c r="F1167" s="1">
        <v>60</v>
      </c>
      <c r="G1167" s="1">
        <v>0</v>
      </c>
      <c r="H1167" s="1">
        <v>0</v>
      </c>
      <c r="I1167" s="1">
        <v>0</v>
      </c>
      <c r="J1167" s="1">
        <v>0</v>
      </c>
      <c r="K1167" s="1">
        <v>60</v>
      </c>
      <c r="L1167" s="1">
        <v>0</v>
      </c>
      <c r="M1167" s="1">
        <v>0</v>
      </c>
      <c r="N1167" s="1">
        <v>0</v>
      </c>
      <c r="O1167" s="1">
        <v>0</v>
      </c>
      <c r="P1167" s="1">
        <v>0</v>
      </c>
      <c r="Q1167" s="1">
        <v>60</v>
      </c>
      <c r="R1167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167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167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167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168" spans="1:21">
      <c r="A1168" t="s">
        <v>20</v>
      </c>
      <c r="B1168" t="s">
        <v>163</v>
      </c>
      <c r="C1168" t="s">
        <v>1945</v>
      </c>
      <c r="D1168" t="s">
        <v>2152</v>
      </c>
      <c r="E1168" s="1">
        <v>200</v>
      </c>
      <c r="F1168" s="1">
        <v>0</v>
      </c>
      <c r="G1168" s="1">
        <v>0</v>
      </c>
      <c r="H1168" s="1">
        <v>0</v>
      </c>
      <c r="I1168" s="1">
        <v>0</v>
      </c>
      <c r="J1168" s="1">
        <v>200</v>
      </c>
      <c r="K1168" s="1">
        <v>0</v>
      </c>
      <c r="L1168" s="1">
        <v>0</v>
      </c>
      <c r="M1168" s="1">
        <v>0</v>
      </c>
      <c r="N1168" s="1">
        <v>0</v>
      </c>
      <c r="O1168" s="1">
        <v>0</v>
      </c>
      <c r="P1168" s="1">
        <v>200</v>
      </c>
      <c r="Q1168" s="1">
        <v>0</v>
      </c>
      <c r="R1168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168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168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168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169" spans="1:21">
      <c r="A1169" t="s">
        <v>20</v>
      </c>
      <c r="B1169" t="s">
        <v>151</v>
      </c>
      <c r="C1169" t="s">
        <v>1949</v>
      </c>
      <c r="D1169" t="s">
        <v>2141</v>
      </c>
      <c r="E1169" s="1">
        <v>227</v>
      </c>
      <c r="F1169" s="1">
        <v>224</v>
      </c>
      <c r="G1169" s="1">
        <v>0</v>
      </c>
      <c r="H1169" s="1">
        <v>0</v>
      </c>
      <c r="I1169" s="1">
        <v>0</v>
      </c>
      <c r="J1169" s="1">
        <v>3</v>
      </c>
      <c r="K1169" s="1">
        <v>227</v>
      </c>
      <c r="L1169" s="1">
        <v>0</v>
      </c>
      <c r="M1169" s="1">
        <v>0</v>
      </c>
      <c r="N1169" s="1">
        <v>0</v>
      </c>
      <c r="O1169" s="1">
        <v>0</v>
      </c>
      <c r="P1169" s="1">
        <v>0</v>
      </c>
      <c r="Q1169" s="1">
        <v>227</v>
      </c>
      <c r="R1169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169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169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169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170" spans="1:21">
      <c r="A1170" t="s">
        <v>20</v>
      </c>
      <c r="B1170" t="s">
        <v>677</v>
      </c>
      <c r="C1170" t="s">
        <v>1948</v>
      </c>
      <c r="D1170" t="s">
        <v>2623</v>
      </c>
      <c r="E1170" s="1">
        <v>120</v>
      </c>
      <c r="F1170" s="1">
        <v>120</v>
      </c>
      <c r="G1170" s="1">
        <v>0</v>
      </c>
      <c r="H1170" s="1">
        <v>0</v>
      </c>
      <c r="I1170" s="1">
        <v>0</v>
      </c>
      <c r="J1170" s="1">
        <v>0</v>
      </c>
      <c r="K1170" s="1">
        <v>0</v>
      </c>
      <c r="L1170" s="1">
        <v>120</v>
      </c>
      <c r="M1170" s="1">
        <v>0</v>
      </c>
      <c r="N1170" s="1">
        <v>0</v>
      </c>
      <c r="O1170" s="1">
        <v>0</v>
      </c>
      <c r="P1170" s="1">
        <v>0</v>
      </c>
      <c r="Q1170" s="1">
        <v>0</v>
      </c>
      <c r="R1170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170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170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170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171" spans="1:21">
      <c r="A1171" t="s">
        <v>20</v>
      </c>
      <c r="B1171" t="s">
        <v>1068</v>
      </c>
      <c r="C1171" t="s">
        <v>1951</v>
      </c>
      <c r="D1171" t="s">
        <v>2965</v>
      </c>
      <c r="E1171" s="1">
        <v>110</v>
      </c>
      <c r="F1171" s="1">
        <v>21</v>
      </c>
      <c r="G1171" s="1">
        <v>0</v>
      </c>
      <c r="H1171" s="1">
        <v>77</v>
      </c>
      <c r="I1171" s="1">
        <v>12</v>
      </c>
      <c r="J1171" s="1">
        <v>0</v>
      </c>
      <c r="K1171" s="1">
        <v>0</v>
      </c>
      <c r="L1171" s="1">
        <v>0</v>
      </c>
      <c r="M1171" s="1">
        <v>0</v>
      </c>
      <c r="N1171" s="1">
        <v>0</v>
      </c>
      <c r="O1171" s="1">
        <v>0</v>
      </c>
      <c r="P1171" s="1">
        <v>110</v>
      </c>
      <c r="Q1171" s="1">
        <v>110</v>
      </c>
      <c r="R1171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171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171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171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172" spans="1:21">
      <c r="A1172" t="s">
        <v>20</v>
      </c>
      <c r="B1172" t="s">
        <v>488</v>
      </c>
      <c r="C1172" t="s">
        <v>1947</v>
      </c>
      <c r="D1172" t="s">
        <v>2452</v>
      </c>
      <c r="E1172" s="1">
        <v>59</v>
      </c>
      <c r="F1172" s="1">
        <v>59</v>
      </c>
      <c r="G1172" s="1">
        <v>0</v>
      </c>
      <c r="H1172" s="1">
        <v>0</v>
      </c>
      <c r="I1172" s="1">
        <v>0</v>
      </c>
      <c r="J1172" s="1">
        <v>0</v>
      </c>
      <c r="K1172" s="1">
        <v>0</v>
      </c>
      <c r="L1172" s="1">
        <v>0</v>
      </c>
      <c r="M1172" s="1">
        <v>59</v>
      </c>
      <c r="N1172" s="1">
        <v>0</v>
      </c>
      <c r="O1172" s="1">
        <v>0</v>
      </c>
      <c r="P1172" s="1">
        <v>0</v>
      </c>
      <c r="Q1172" s="1">
        <v>0</v>
      </c>
      <c r="R1172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172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172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172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173" spans="1:21">
      <c r="A1173" t="s">
        <v>20</v>
      </c>
      <c r="B1173" t="s">
        <v>1069</v>
      </c>
      <c r="C1173" t="s">
        <v>1957</v>
      </c>
      <c r="D1173" t="s">
        <v>2966</v>
      </c>
      <c r="E1173" s="1">
        <v>72</v>
      </c>
      <c r="F1173" s="1">
        <v>72</v>
      </c>
      <c r="G1173" s="1">
        <v>0</v>
      </c>
      <c r="H1173" s="1">
        <v>0</v>
      </c>
      <c r="I1173" s="1">
        <v>0</v>
      </c>
      <c r="J1173" s="1">
        <v>0</v>
      </c>
      <c r="K1173" s="1">
        <v>0</v>
      </c>
      <c r="L1173" s="1">
        <v>72</v>
      </c>
      <c r="M1173" s="1">
        <v>0</v>
      </c>
      <c r="N1173" s="1">
        <v>0</v>
      </c>
      <c r="O1173" s="1">
        <v>0</v>
      </c>
      <c r="P1173" s="1">
        <v>0</v>
      </c>
      <c r="Q1173" s="1">
        <v>0</v>
      </c>
      <c r="R1173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173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173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173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174" spans="1:21">
      <c r="A1174" t="s">
        <v>20</v>
      </c>
      <c r="B1174" t="s">
        <v>1070</v>
      </c>
      <c r="C1174" t="s">
        <v>1958</v>
      </c>
      <c r="D1174" t="s">
        <v>2967</v>
      </c>
      <c r="E1174" s="1">
        <v>53</v>
      </c>
      <c r="F1174" s="1">
        <v>53</v>
      </c>
      <c r="G1174" s="1">
        <v>0</v>
      </c>
      <c r="H1174" s="1">
        <v>0</v>
      </c>
      <c r="I1174" s="1">
        <v>0</v>
      </c>
      <c r="J1174" s="1">
        <v>0</v>
      </c>
      <c r="K1174" s="1">
        <v>0</v>
      </c>
      <c r="L1174" s="1">
        <v>53</v>
      </c>
      <c r="M1174" s="1">
        <v>0</v>
      </c>
      <c r="N1174" s="1">
        <v>0</v>
      </c>
      <c r="O1174" s="1">
        <v>0</v>
      </c>
      <c r="P1174" s="1">
        <v>0</v>
      </c>
      <c r="Q1174" s="1">
        <v>0</v>
      </c>
      <c r="R1174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174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174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174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175" spans="1:21">
      <c r="A1175" t="s">
        <v>20</v>
      </c>
      <c r="B1175" t="s">
        <v>1071</v>
      </c>
      <c r="C1175" t="s">
        <v>1949</v>
      </c>
      <c r="D1175" t="s">
        <v>2968</v>
      </c>
      <c r="E1175" s="1">
        <v>3957</v>
      </c>
      <c r="F1175" s="1">
        <v>3957</v>
      </c>
      <c r="G1175" s="1">
        <v>0</v>
      </c>
      <c r="H1175" s="1">
        <v>0</v>
      </c>
      <c r="I1175" s="1">
        <v>0</v>
      </c>
      <c r="J1175" s="1">
        <v>0</v>
      </c>
      <c r="K1175" s="1">
        <v>3957</v>
      </c>
      <c r="L1175" s="1">
        <v>0</v>
      </c>
      <c r="M1175" s="1">
        <v>0</v>
      </c>
      <c r="N1175" s="1">
        <v>0</v>
      </c>
      <c r="O1175" s="1">
        <v>0</v>
      </c>
      <c r="P1175" s="1">
        <v>0</v>
      </c>
      <c r="Q1175" s="1">
        <v>3957</v>
      </c>
      <c r="R1175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175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175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175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176" spans="1:21">
      <c r="A1176" t="s">
        <v>20</v>
      </c>
      <c r="B1176" t="s">
        <v>242</v>
      </c>
      <c r="C1176" t="s">
        <v>1945</v>
      </c>
      <c r="D1176" t="s">
        <v>2226</v>
      </c>
      <c r="E1176" s="1">
        <v>137</v>
      </c>
      <c r="F1176" s="1">
        <v>137</v>
      </c>
      <c r="G1176" s="1">
        <v>0</v>
      </c>
      <c r="H1176" s="1">
        <v>0</v>
      </c>
      <c r="I1176" s="1">
        <v>0</v>
      </c>
      <c r="J1176" s="1">
        <v>0</v>
      </c>
      <c r="K1176" s="1">
        <v>0</v>
      </c>
      <c r="L1176" s="1">
        <v>0</v>
      </c>
      <c r="M1176" s="1">
        <v>137</v>
      </c>
      <c r="N1176" s="1">
        <v>0</v>
      </c>
      <c r="O1176" s="1">
        <v>0</v>
      </c>
      <c r="P1176" s="1">
        <v>0</v>
      </c>
      <c r="Q1176" s="1">
        <v>137</v>
      </c>
      <c r="R1176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176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176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176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177" spans="1:21">
      <c r="A1177" t="s">
        <v>20</v>
      </c>
      <c r="B1177" t="s">
        <v>1072</v>
      </c>
      <c r="C1177" t="s">
        <v>1944</v>
      </c>
      <c r="D1177" t="s">
        <v>2969</v>
      </c>
      <c r="E1177" s="1">
        <v>89</v>
      </c>
      <c r="F1177" s="1">
        <v>89</v>
      </c>
      <c r="G1177" s="1">
        <v>0</v>
      </c>
      <c r="H1177" s="1">
        <v>0</v>
      </c>
      <c r="I1177" s="1">
        <v>0</v>
      </c>
      <c r="J1177" s="1">
        <v>0</v>
      </c>
      <c r="K1177" s="1">
        <v>89</v>
      </c>
      <c r="L1177" s="1">
        <v>0</v>
      </c>
      <c r="M1177" s="1">
        <v>0</v>
      </c>
      <c r="N1177" s="1">
        <v>0</v>
      </c>
      <c r="O1177" s="1">
        <v>0</v>
      </c>
      <c r="P1177" s="1">
        <v>0</v>
      </c>
      <c r="Q1177" s="1">
        <v>89</v>
      </c>
      <c r="R1177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177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177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177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178" spans="1:21">
      <c r="A1178" t="s">
        <v>20</v>
      </c>
      <c r="B1178" t="s">
        <v>1073</v>
      </c>
      <c r="C1178" t="s">
        <v>1957</v>
      </c>
      <c r="D1178" t="s">
        <v>2970</v>
      </c>
      <c r="E1178" s="1">
        <v>292</v>
      </c>
      <c r="F1178" s="1">
        <v>292</v>
      </c>
      <c r="G1178" s="1">
        <v>0</v>
      </c>
      <c r="H1178" s="1">
        <v>0</v>
      </c>
      <c r="I1178" s="1">
        <v>0</v>
      </c>
      <c r="J1178" s="1">
        <v>0</v>
      </c>
      <c r="K1178" s="1">
        <v>0</v>
      </c>
      <c r="L1178" s="1">
        <v>292</v>
      </c>
      <c r="M1178" s="1">
        <v>0</v>
      </c>
      <c r="N1178" s="1">
        <v>0</v>
      </c>
      <c r="O1178" s="1">
        <v>0</v>
      </c>
      <c r="P1178" s="1">
        <v>0</v>
      </c>
      <c r="Q1178" s="1">
        <v>0</v>
      </c>
      <c r="R1178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178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178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178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179" spans="1:21">
      <c r="A1179" t="s">
        <v>20</v>
      </c>
      <c r="B1179" t="s">
        <v>158</v>
      </c>
      <c r="C1179" t="s">
        <v>1952</v>
      </c>
      <c r="D1179" t="s">
        <v>2148</v>
      </c>
      <c r="E1179" s="1">
        <v>126</v>
      </c>
      <c r="F1179" s="1">
        <v>125</v>
      </c>
      <c r="G1179" s="1">
        <v>1</v>
      </c>
      <c r="H1179" s="1">
        <v>0</v>
      </c>
      <c r="I1179" s="1">
        <v>0</v>
      </c>
      <c r="J1179" s="1">
        <v>0</v>
      </c>
      <c r="K1179" s="1">
        <v>0</v>
      </c>
      <c r="L1179" s="1">
        <v>0</v>
      </c>
      <c r="M1179" s="1">
        <v>0</v>
      </c>
      <c r="N1179" s="1">
        <v>126</v>
      </c>
      <c r="O1179" s="1">
        <v>0</v>
      </c>
      <c r="P1179" s="1">
        <v>0</v>
      </c>
      <c r="Q1179" s="1">
        <v>126</v>
      </c>
      <c r="R1179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179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179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179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180" spans="1:21">
      <c r="A1180" t="s">
        <v>20</v>
      </c>
      <c r="B1180" t="s">
        <v>927</v>
      </c>
      <c r="C1180" t="s">
        <v>1944</v>
      </c>
      <c r="D1180" t="s">
        <v>2840</v>
      </c>
      <c r="E1180" s="1">
        <v>114</v>
      </c>
      <c r="F1180" s="1">
        <v>114</v>
      </c>
      <c r="G1180" s="1">
        <v>0</v>
      </c>
      <c r="H1180" s="1">
        <v>0</v>
      </c>
      <c r="I1180" s="1">
        <v>0</v>
      </c>
      <c r="J1180" s="1">
        <v>0</v>
      </c>
      <c r="K1180" s="1">
        <v>114</v>
      </c>
      <c r="L1180" s="1">
        <v>0</v>
      </c>
      <c r="M1180" s="1">
        <v>0</v>
      </c>
      <c r="N1180" s="1">
        <v>0</v>
      </c>
      <c r="O1180" s="1">
        <v>0</v>
      </c>
      <c r="P1180" s="1">
        <v>0</v>
      </c>
      <c r="Q1180" s="1">
        <v>114</v>
      </c>
      <c r="R1180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180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180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180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181" spans="1:21">
      <c r="A1181" t="s">
        <v>20</v>
      </c>
      <c r="B1181" t="s">
        <v>1074</v>
      </c>
      <c r="C1181" t="s">
        <v>1949</v>
      </c>
      <c r="D1181" t="s">
        <v>2971</v>
      </c>
      <c r="E1181" s="1">
        <v>163</v>
      </c>
      <c r="F1181" s="1">
        <v>49</v>
      </c>
      <c r="G1181" s="1">
        <v>0</v>
      </c>
      <c r="H1181" s="1">
        <v>114</v>
      </c>
      <c r="I1181" s="1">
        <v>0</v>
      </c>
      <c r="J1181" s="1">
        <v>0</v>
      </c>
      <c r="K1181" s="1">
        <v>0</v>
      </c>
      <c r="L1181" s="1">
        <v>0</v>
      </c>
      <c r="M1181" s="1">
        <v>0</v>
      </c>
      <c r="N1181" s="1">
        <v>0</v>
      </c>
      <c r="O1181" s="1">
        <v>163</v>
      </c>
      <c r="P1181" s="1">
        <v>0</v>
      </c>
      <c r="Q1181" s="1">
        <v>0</v>
      </c>
      <c r="R1181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181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181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181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182" spans="1:21">
      <c r="A1182" t="s">
        <v>20</v>
      </c>
      <c r="B1182" t="s">
        <v>315</v>
      </c>
      <c r="C1182" t="s">
        <v>1948</v>
      </c>
      <c r="D1182" t="s">
        <v>2296</v>
      </c>
      <c r="E1182" s="1">
        <v>29</v>
      </c>
      <c r="F1182" s="1">
        <v>29</v>
      </c>
      <c r="G1182" s="1">
        <v>0</v>
      </c>
      <c r="H1182" s="1">
        <v>0</v>
      </c>
      <c r="I1182" s="1">
        <v>0</v>
      </c>
      <c r="J1182" s="1">
        <v>0</v>
      </c>
      <c r="K1182" s="1">
        <v>0</v>
      </c>
      <c r="L1182" s="1">
        <v>29</v>
      </c>
      <c r="M1182" s="1">
        <v>0</v>
      </c>
      <c r="N1182" s="1">
        <v>0</v>
      </c>
      <c r="O1182" s="1">
        <v>0</v>
      </c>
      <c r="P1182" s="1">
        <v>0</v>
      </c>
      <c r="Q1182" s="1">
        <v>0</v>
      </c>
      <c r="R1182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182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182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182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183" spans="1:21">
      <c r="A1183" t="s">
        <v>20</v>
      </c>
      <c r="B1183" t="s">
        <v>1075</v>
      </c>
      <c r="C1183" t="s">
        <v>1957</v>
      </c>
      <c r="D1183" t="s">
        <v>2972</v>
      </c>
      <c r="E1183" s="1">
        <v>145</v>
      </c>
      <c r="F1183" s="1">
        <v>145</v>
      </c>
      <c r="G1183" s="1">
        <v>0</v>
      </c>
      <c r="H1183" s="1">
        <v>0</v>
      </c>
      <c r="I1183" s="1">
        <v>0</v>
      </c>
      <c r="J1183" s="1">
        <v>0</v>
      </c>
      <c r="K1183" s="1">
        <v>0</v>
      </c>
      <c r="L1183" s="1">
        <v>145</v>
      </c>
      <c r="M1183" s="1">
        <v>0</v>
      </c>
      <c r="N1183" s="1">
        <v>0</v>
      </c>
      <c r="O1183" s="1">
        <v>0</v>
      </c>
      <c r="P1183" s="1">
        <v>0</v>
      </c>
      <c r="Q1183" s="1">
        <v>0</v>
      </c>
      <c r="R1183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183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183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183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184" spans="1:21">
      <c r="A1184" t="s">
        <v>20</v>
      </c>
      <c r="B1184" t="s">
        <v>1076</v>
      </c>
      <c r="C1184" t="s">
        <v>1952</v>
      </c>
      <c r="D1184" t="s">
        <v>2973</v>
      </c>
      <c r="E1184" s="1">
        <v>461</v>
      </c>
      <c r="F1184" s="1">
        <v>461</v>
      </c>
      <c r="G1184" s="1">
        <v>0</v>
      </c>
      <c r="H1184" s="1">
        <v>0</v>
      </c>
      <c r="I1184" s="1">
        <v>0</v>
      </c>
      <c r="J1184" s="1">
        <v>0</v>
      </c>
      <c r="K1184" s="1">
        <v>461</v>
      </c>
      <c r="L1184" s="1">
        <v>0</v>
      </c>
      <c r="M1184" s="1">
        <v>0</v>
      </c>
      <c r="N1184" s="1">
        <v>0</v>
      </c>
      <c r="O1184" s="1">
        <v>0</v>
      </c>
      <c r="P1184" s="1">
        <v>0</v>
      </c>
      <c r="Q1184" s="1">
        <v>461</v>
      </c>
      <c r="R1184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184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184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184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185" spans="1:21">
      <c r="A1185" t="s">
        <v>20</v>
      </c>
      <c r="B1185" t="s">
        <v>643</v>
      </c>
      <c r="C1185" t="s">
        <v>1942</v>
      </c>
      <c r="D1185" t="s">
        <v>2590</v>
      </c>
      <c r="E1185" s="1">
        <v>114</v>
      </c>
      <c r="F1185" s="1">
        <v>114</v>
      </c>
      <c r="G1185" s="1">
        <v>0</v>
      </c>
      <c r="H1185" s="1">
        <v>0</v>
      </c>
      <c r="I1185" s="1">
        <v>0</v>
      </c>
      <c r="J1185" s="1">
        <v>0</v>
      </c>
      <c r="K1185" s="1">
        <v>0</v>
      </c>
      <c r="L1185" s="1">
        <v>0</v>
      </c>
      <c r="M1185" s="1">
        <v>114</v>
      </c>
      <c r="N1185" s="1">
        <v>0</v>
      </c>
      <c r="O1185" s="1">
        <v>0</v>
      </c>
      <c r="P1185" s="1">
        <v>0</v>
      </c>
      <c r="Q1185" s="1">
        <v>114</v>
      </c>
      <c r="R1185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185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185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185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186" spans="1:21">
      <c r="A1186" t="s">
        <v>20</v>
      </c>
      <c r="B1186" t="s">
        <v>299</v>
      </c>
      <c r="C1186" t="s">
        <v>1941</v>
      </c>
      <c r="D1186" t="s">
        <v>2281</v>
      </c>
      <c r="E1186" s="1">
        <v>125</v>
      </c>
      <c r="F1186" s="1">
        <v>124</v>
      </c>
      <c r="G1186" s="1">
        <v>1</v>
      </c>
      <c r="H1186" s="1">
        <v>0</v>
      </c>
      <c r="I1186" s="1">
        <v>0</v>
      </c>
      <c r="J1186" s="1">
        <v>0</v>
      </c>
      <c r="K1186" s="1">
        <v>125</v>
      </c>
      <c r="L1186" s="1">
        <v>0</v>
      </c>
      <c r="M1186" s="1">
        <v>0</v>
      </c>
      <c r="N1186" s="1">
        <v>0</v>
      </c>
      <c r="O1186" s="1">
        <v>0</v>
      </c>
      <c r="P1186" s="1">
        <v>0</v>
      </c>
      <c r="Q1186" s="1">
        <v>125</v>
      </c>
      <c r="R1186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186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186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186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187" spans="1:21">
      <c r="A1187" t="s">
        <v>20</v>
      </c>
      <c r="B1187" t="s">
        <v>1077</v>
      </c>
      <c r="C1187" t="s">
        <v>1937</v>
      </c>
      <c r="D1187" t="s">
        <v>2974</v>
      </c>
      <c r="E1187" s="1">
        <v>73</v>
      </c>
      <c r="F1187" s="1">
        <v>2</v>
      </c>
      <c r="G1187" s="1">
        <v>0</v>
      </c>
      <c r="H1187" s="1">
        <v>0</v>
      </c>
      <c r="I1187" s="1">
        <v>0</v>
      </c>
      <c r="J1187" s="1">
        <v>71</v>
      </c>
      <c r="K1187" s="1">
        <v>0</v>
      </c>
      <c r="L1187" s="1">
        <v>0</v>
      </c>
      <c r="M1187" s="1">
        <v>73</v>
      </c>
      <c r="N1187" s="1">
        <v>0</v>
      </c>
      <c r="O1187" s="1">
        <v>0</v>
      </c>
      <c r="P1187" s="1">
        <v>0</v>
      </c>
      <c r="Q1187" s="1">
        <v>0</v>
      </c>
      <c r="R1187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187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187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187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188" spans="1:21">
      <c r="A1188" t="s">
        <v>20</v>
      </c>
      <c r="B1188" t="s">
        <v>753</v>
      </c>
      <c r="C1188" t="s">
        <v>1935</v>
      </c>
      <c r="D1188" t="s">
        <v>2689</v>
      </c>
      <c r="E1188" s="1">
        <v>73</v>
      </c>
      <c r="F1188" s="1">
        <v>67</v>
      </c>
      <c r="G1188" s="1">
        <v>2</v>
      </c>
      <c r="H1188" s="1">
        <v>0</v>
      </c>
      <c r="I1188" s="1">
        <v>4</v>
      </c>
      <c r="J1188" s="1">
        <v>0</v>
      </c>
      <c r="K1188" s="1">
        <v>0</v>
      </c>
      <c r="L1188" s="1">
        <v>0</v>
      </c>
      <c r="M1188" s="1">
        <v>0</v>
      </c>
      <c r="N1188" s="1">
        <v>0</v>
      </c>
      <c r="O1188" s="1">
        <v>0</v>
      </c>
      <c r="P1188" s="1">
        <v>73</v>
      </c>
      <c r="Q1188" s="1">
        <v>0</v>
      </c>
      <c r="R1188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188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188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188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189" spans="1:21">
      <c r="A1189" t="s">
        <v>20</v>
      </c>
      <c r="B1189" t="s">
        <v>1078</v>
      </c>
      <c r="C1189" t="s">
        <v>1959</v>
      </c>
      <c r="D1189" t="s">
        <v>2975</v>
      </c>
      <c r="E1189" s="1">
        <v>1549</v>
      </c>
      <c r="F1189" s="1">
        <v>1464</v>
      </c>
      <c r="G1189" s="1">
        <v>0</v>
      </c>
      <c r="H1189" s="1">
        <v>0</v>
      </c>
      <c r="I1189" s="1">
        <v>0</v>
      </c>
      <c r="J1189" s="1">
        <v>85</v>
      </c>
      <c r="K1189" s="1">
        <v>1549</v>
      </c>
      <c r="L1189" s="1">
        <v>0</v>
      </c>
      <c r="M1189" s="1">
        <v>0</v>
      </c>
      <c r="N1189" s="1">
        <v>0</v>
      </c>
      <c r="O1189" s="1">
        <v>0</v>
      </c>
      <c r="P1189" s="1">
        <v>0</v>
      </c>
      <c r="Q1189" s="1">
        <v>1549</v>
      </c>
      <c r="R1189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189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189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189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190" spans="1:21">
      <c r="A1190" t="s">
        <v>20</v>
      </c>
      <c r="B1190" t="s">
        <v>1079</v>
      </c>
      <c r="C1190" t="s">
        <v>1949</v>
      </c>
      <c r="D1190" t="s">
        <v>2976</v>
      </c>
      <c r="E1190" s="1">
        <v>382</v>
      </c>
      <c r="F1190" s="1">
        <v>382</v>
      </c>
      <c r="G1190" s="1">
        <v>0</v>
      </c>
      <c r="H1190" s="1">
        <v>0</v>
      </c>
      <c r="I1190" s="1">
        <v>0</v>
      </c>
      <c r="J1190" s="1">
        <v>0</v>
      </c>
      <c r="K1190" s="1">
        <v>382</v>
      </c>
      <c r="L1190" s="1">
        <v>0</v>
      </c>
      <c r="M1190" s="1">
        <v>0</v>
      </c>
      <c r="N1190" s="1">
        <v>0</v>
      </c>
      <c r="O1190" s="1">
        <v>0</v>
      </c>
      <c r="P1190" s="1">
        <v>0</v>
      </c>
      <c r="Q1190" s="1">
        <v>382</v>
      </c>
      <c r="R1190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190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190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190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191" spans="1:21">
      <c r="A1191" t="s">
        <v>20</v>
      </c>
      <c r="B1191" t="s">
        <v>1080</v>
      </c>
      <c r="C1191" t="s">
        <v>1945</v>
      </c>
      <c r="D1191" t="s">
        <v>2977</v>
      </c>
      <c r="E1191" s="1">
        <v>79</v>
      </c>
      <c r="F1191" s="1">
        <v>79</v>
      </c>
      <c r="G1191" s="1">
        <v>0</v>
      </c>
      <c r="H1191" s="1">
        <v>0</v>
      </c>
      <c r="I1191" s="1">
        <v>0</v>
      </c>
      <c r="J1191" s="1">
        <v>0</v>
      </c>
      <c r="K1191" s="1">
        <v>0</v>
      </c>
      <c r="L1191" s="1">
        <v>0</v>
      </c>
      <c r="M1191" s="1">
        <v>0</v>
      </c>
      <c r="N1191" s="1">
        <v>0</v>
      </c>
      <c r="O1191" s="1">
        <v>0</v>
      </c>
      <c r="P1191" s="1">
        <v>79</v>
      </c>
      <c r="Q1191" s="1">
        <v>79</v>
      </c>
      <c r="R1191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191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191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191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192" spans="1:21">
      <c r="A1192" t="s">
        <v>20</v>
      </c>
      <c r="B1192" t="s">
        <v>236</v>
      </c>
      <c r="C1192" t="s">
        <v>1948</v>
      </c>
      <c r="D1192" t="s">
        <v>2222</v>
      </c>
      <c r="E1192" s="1">
        <v>36</v>
      </c>
      <c r="F1192" s="1">
        <v>36</v>
      </c>
      <c r="G1192" s="1">
        <v>0</v>
      </c>
      <c r="H1192" s="1">
        <v>0</v>
      </c>
      <c r="I1192" s="1">
        <v>0</v>
      </c>
      <c r="J1192" s="1">
        <v>0</v>
      </c>
      <c r="K1192" s="1">
        <v>0</v>
      </c>
      <c r="L1192" s="1">
        <v>0</v>
      </c>
      <c r="M1192" s="1">
        <v>0</v>
      </c>
      <c r="N1192" s="1">
        <v>0</v>
      </c>
      <c r="O1192" s="1">
        <v>0</v>
      </c>
      <c r="P1192" s="1">
        <v>36</v>
      </c>
      <c r="Q1192" s="1">
        <v>0</v>
      </c>
      <c r="R1192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192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192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192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193" spans="1:21">
      <c r="A1193" t="s">
        <v>20</v>
      </c>
      <c r="B1193" t="s">
        <v>921</v>
      </c>
      <c r="C1193" t="s">
        <v>1949</v>
      </c>
      <c r="D1193" t="s">
        <v>2834</v>
      </c>
      <c r="E1193" s="1">
        <v>48</v>
      </c>
      <c r="F1193" s="1">
        <v>48</v>
      </c>
      <c r="G1193" s="1">
        <v>0</v>
      </c>
      <c r="H1193" s="1">
        <v>0</v>
      </c>
      <c r="I1193" s="1">
        <v>0</v>
      </c>
      <c r="J1193" s="1">
        <v>0</v>
      </c>
      <c r="K1193" s="1">
        <v>0</v>
      </c>
      <c r="L1193" s="1">
        <v>0</v>
      </c>
      <c r="M1193" s="1">
        <v>0</v>
      </c>
      <c r="N1193" s="1">
        <v>48</v>
      </c>
      <c r="O1193" s="1">
        <v>0</v>
      </c>
      <c r="P1193" s="1">
        <v>0</v>
      </c>
      <c r="Q1193" s="1">
        <v>48</v>
      </c>
      <c r="R1193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193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193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193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194" spans="1:21">
      <c r="A1194" t="s">
        <v>20</v>
      </c>
      <c r="B1194" t="s">
        <v>320</v>
      </c>
      <c r="C1194" t="s">
        <v>1943</v>
      </c>
      <c r="D1194" t="s">
        <v>2301</v>
      </c>
      <c r="E1194" s="1">
        <v>108</v>
      </c>
      <c r="F1194" s="1">
        <v>107</v>
      </c>
      <c r="G1194" s="1">
        <v>1</v>
      </c>
      <c r="H1194" s="1">
        <v>0</v>
      </c>
      <c r="I1194" s="1">
        <v>0</v>
      </c>
      <c r="J1194" s="1">
        <v>0</v>
      </c>
      <c r="K1194" s="1">
        <v>0</v>
      </c>
      <c r="L1194" s="1">
        <v>0</v>
      </c>
      <c r="M1194" s="1">
        <v>0</v>
      </c>
      <c r="N1194" s="1">
        <v>0</v>
      </c>
      <c r="O1194" s="1">
        <v>0</v>
      </c>
      <c r="P1194" s="1">
        <v>108</v>
      </c>
      <c r="Q1194" s="1">
        <v>0</v>
      </c>
      <c r="R1194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194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194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194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195" spans="1:21">
      <c r="A1195" t="s">
        <v>20</v>
      </c>
      <c r="B1195" t="s">
        <v>1081</v>
      </c>
      <c r="C1195" t="s">
        <v>1960</v>
      </c>
      <c r="D1195" t="s">
        <v>2978</v>
      </c>
      <c r="E1195" s="1">
        <v>2776</v>
      </c>
      <c r="F1195" s="1">
        <v>2048</v>
      </c>
      <c r="G1195" s="1">
        <v>0</v>
      </c>
      <c r="H1195" s="1">
        <v>0</v>
      </c>
      <c r="I1195" s="1">
        <v>0</v>
      </c>
      <c r="J1195" s="1">
        <v>728</v>
      </c>
      <c r="K1195" s="1">
        <v>0</v>
      </c>
      <c r="L1195" s="1">
        <v>0</v>
      </c>
      <c r="M1195" s="1">
        <v>0</v>
      </c>
      <c r="N1195" s="1">
        <v>2776</v>
      </c>
      <c r="O1195" s="1">
        <v>0</v>
      </c>
      <c r="P1195" s="1">
        <v>0</v>
      </c>
      <c r="Q1195" s="1">
        <v>0</v>
      </c>
      <c r="R1195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195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195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195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196" spans="1:21">
      <c r="A1196" t="s">
        <v>20</v>
      </c>
      <c r="B1196" t="s">
        <v>1082</v>
      </c>
      <c r="C1196" t="s">
        <v>1957</v>
      </c>
      <c r="D1196" t="s">
        <v>2979</v>
      </c>
      <c r="E1196" s="1">
        <v>101</v>
      </c>
      <c r="F1196" s="1">
        <v>101</v>
      </c>
      <c r="G1196" s="1">
        <v>0</v>
      </c>
      <c r="H1196" s="1">
        <v>0</v>
      </c>
      <c r="I1196" s="1">
        <v>0</v>
      </c>
      <c r="J1196" s="1">
        <v>0</v>
      </c>
      <c r="K1196" s="1">
        <v>0</v>
      </c>
      <c r="L1196" s="1">
        <v>101</v>
      </c>
      <c r="M1196" s="1">
        <v>0</v>
      </c>
      <c r="N1196" s="1">
        <v>0</v>
      </c>
      <c r="O1196" s="1">
        <v>0</v>
      </c>
      <c r="P1196" s="1">
        <v>0</v>
      </c>
      <c r="Q1196" s="1">
        <v>0</v>
      </c>
      <c r="R1196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196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196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196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197" spans="1:21">
      <c r="A1197" t="s">
        <v>20</v>
      </c>
      <c r="B1197" t="s">
        <v>446</v>
      </c>
      <c r="C1197" t="s">
        <v>1941</v>
      </c>
      <c r="D1197" t="s">
        <v>2413</v>
      </c>
      <c r="E1197" s="1">
        <v>195</v>
      </c>
      <c r="F1197" s="1">
        <v>195</v>
      </c>
      <c r="G1197" s="1">
        <v>0</v>
      </c>
      <c r="H1197" s="1">
        <v>0</v>
      </c>
      <c r="I1197" s="1">
        <v>0</v>
      </c>
      <c r="J1197" s="1">
        <v>0</v>
      </c>
      <c r="K1197" s="1">
        <v>0</v>
      </c>
      <c r="L1197" s="1">
        <v>0</v>
      </c>
      <c r="M1197" s="1">
        <v>195</v>
      </c>
      <c r="N1197" s="1">
        <v>0</v>
      </c>
      <c r="O1197" s="1">
        <v>0</v>
      </c>
      <c r="P1197" s="1">
        <v>0</v>
      </c>
      <c r="Q1197" s="1">
        <v>195</v>
      </c>
      <c r="R1197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197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197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197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198" spans="1:21">
      <c r="A1198" t="s">
        <v>20</v>
      </c>
      <c r="B1198" t="s">
        <v>1083</v>
      </c>
      <c r="C1198" t="s">
        <v>1935</v>
      </c>
      <c r="D1198" t="s">
        <v>2980</v>
      </c>
      <c r="E1198" s="1">
        <v>3163</v>
      </c>
      <c r="F1198" s="1">
        <v>3163</v>
      </c>
      <c r="G1198" s="1">
        <v>0</v>
      </c>
      <c r="H1198" s="1">
        <v>0</v>
      </c>
      <c r="I1198" s="1">
        <v>0</v>
      </c>
      <c r="J1198" s="1">
        <v>0</v>
      </c>
      <c r="K1198" s="1">
        <v>3163</v>
      </c>
      <c r="L1198" s="1">
        <v>0</v>
      </c>
      <c r="M1198" s="1">
        <v>0</v>
      </c>
      <c r="N1198" s="1">
        <v>0</v>
      </c>
      <c r="O1198" s="1">
        <v>0</v>
      </c>
      <c r="P1198" s="1">
        <v>0</v>
      </c>
      <c r="Q1198" s="1">
        <v>3163</v>
      </c>
      <c r="R1198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198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198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198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199" spans="1:21">
      <c r="A1199" t="s">
        <v>20</v>
      </c>
      <c r="B1199" t="s">
        <v>888</v>
      </c>
      <c r="C1199" t="s">
        <v>1943</v>
      </c>
      <c r="D1199" t="s">
        <v>2808</v>
      </c>
      <c r="E1199" s="1">
        <v>81</v>
      </c>
      <c r="F1199" s="1">
        <v>81</v>
      </c>
      <c r="G1199" s="1">
        <v>0</v>
      </c>
      <c r="H1199" s="1">
        <v>0</v>
      </c>
      <c r="I1199" s="1">
        <v>0</v>
      </c>
      <c r="J1199" s="1">
        <v>0</v>
      </c>
      <c r="K1199" s="1">
        <v>0</v>
      </c>
      <c r="L1199" s="1">
        <v>0</v>
      </c>
      <c r="M1199" s="1">
        <v>81</v>
      </c>
      <c r="N1199" s="1">
        <v>0</v>
      </c>
      <c r="O1199" s="1">
        <v>0</v>
      </c>
      <c r="P1199" s="1">
        <v>0</v>
      </c>
      <c r="Q1199" s="1">
        <v>0</v>
      </c>
      <c r="R1199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199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199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199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200" spans="1:21">
      <c r="A1200" t="s">
        <v>20</v>
      </c>
      <c r="B1200" t="s">
        <v>832</v>
      </c>
      <c r="C1200" t="s">
        <v>1951</v>
      </c>
      <c r="D1200" t="s">
        <v>2759</v>
      </c>
      <c r="E1200" s="1">
        <v>154</v>
      </c>
      <c r="F1200" s="1">
        <v>148</v>
      </c>
      <c r="G1200" s="1">
        <v>0</v>
      </c>
      <c r="H1200" s="1">
        <v>0</v>
      </c>
      <c r="I1200" s="1">
        <v>0</v>
      </c>
      <c r="J1200" s="1">
        <v>6</v>
      </c>
      <c r="K1200" s="1">
        <v>0</v>
      </c>
      <c r="L1200" s="1">
        <v>0</v>
      </c>
      <c r="M1200" s="1">
        <v>0</v>
      </c>
      <c r="N1200" s="1">
        <v>0</v>
      </c>
      <c r="O1200" s="1">
        <v>154</v>
      </c>
      <c r="P1200" s="1">
        <v>0</v>
      </c>
      <c r="Q1200" s="1">
        <v>0</v>
      </c>
      <c r="R1200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200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200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200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201" spans="1:21">
      <c r="A1201" t="s">
        <v>20</v>
      </c>
      <c r="B1201" t="s">
        <v>1084</v>
      </c>
      <c r="C1201" t="s">
        <v>1948</v>
      </c>
      <c r="D1201" t="s">
        <v>2981</v>
      </c>
      <c r="E1201" s="1">
        <v>219</v>
      </c>
      <c r="F1201" s="1">
        <v>219</v>
      </c>
      <c r="G1201" s="1">
        <v>0</v>
      </c>
      <c r="H1201" s="1">
        <v>0</v>
      </c>
      <c r="I1201" s="1">
        <v>0</v>
      </c>
      <c r="J1201" s="1">
        <v>0</v>
      </c>
      <c r="K1201" s="1">
        <v>0</v>
      </c>
      <c r="L1201" s="1">
        <v>0</v>
      </c>
      <c r="M1201" s="1">
        <v>0</v>
      </c>
      <c r="N1201" s="1">
        <v>0</v>
      </c>
      <c r="O1201" s="1">
        <v>0</v>
      </c>
      <c r="P1201" s="1">
        <v>219</v>
      </c>
      <c r="Q1201" s="1">
        <v>0</v>
      </c>
      <c r="R1201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201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201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201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202" spans="1:21">
      <c r="A1202" t="s">
        <v>20</v>
      </c>
      <c r="B1202" t="s">
        <v>375</v>
      </c>
      <c r="C1202" t="s">
        <v>1941</v>
      </c>
      <c r="D1202" t="s">
        <v>2347</v>
      </c>
      <c r="E1202" s="1">
        <v>49</v>
      </c>
      <c r="F1202" s="1">
        <v>49</v>
      </c>
      <c r="G1202" s="1">
        <v>0</v>
      </c>
      <c r="H1202" s="1">
        <v>0</v>
      </c>
      <c r="I1202" s="1">
        <v>0</v>
      </c>
      <c r="J1202" s="1">
        <v>0</v>
      </c>
      <c r="K1202" s="1">
        <v>49</v>
      </c>
      <c r="L1202" s="1">
        <v>0</v>
      </c>
      <c r="M1202" s="1">
        <v>0</v>
      </c>
      <c r="N1202" s="1">
        <v>0</v>
      </c>
      <c r="O1202" s="1">
        <v>0</v>
      </c>
      <c r="P1202" s="1">
        <v>0</v>
      </c>
      <c r="Q1202" s="1">
        <v>49</v>
      </c>
      <c r="R1202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202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202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202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203" spans="1:21">
      <c r="A1203" t="s">
        <v>20</v>
      </c>
      <c r="B1203" t="s">
        <v>529</v>
      </c>
      <c r="C1203" t="s">
        <v>1941</v>
      </c>
      <c r="D1203" t="s">
        <v>2491</v>
      </c>
      <c r="E1203" s="1">
        <v>107</v>
      </c>
      <c r="F1203" s="1">
        <v>106</v>
      </c>
      <c r="G1203" s="1">
        <v>1</v>
      </c>
      <c r="H1203" s="1">
        <v>0</v>
      </c>
      <c r="I1203" s="1">
        <v>0</v>
      </c>
      <c r="J1203" s="1">
        <v>0</v>
      </c>
      <c r="K1203" s="1">
        <v>0</v>
      </c>
      <c r="L1203" s="1">
        <v>0</v>
      </c>
      <c r="M1203" s="1">
        <v>0</v>
      </c>
      <c r="N1203" s="1">
        <v>107</v>
      </c>
      <c r="O1203" s="1">
        <v>0</v>
      </c>
      <c r="P1203" s="1">
        <v>0</v>
      </c>
      <c r="Q1203" s="1">
        <v>0</v>
      </c>
      <c r="R1203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203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203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203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204" spans="1:21">
      <c r="A1204" t="s">
        <v>20</v>
      </c>
      <c r="B1204" t="s">
        <v>1085</v>
      </c>
      <c r="C1204" t="s">
        <v>1947</v>
      </c>
      <c r="D1204" t="s">
        <v>2982</v>
      </c>
      <c r="E1204" s="1">
        <v>720</v>
      </c>
      <c r="F1204" s="1">
        <v>720</v>
      </c>
      <c r="G1204" s="1">
        <v>0</v>
      </c>
      <c r="H1204" s="1">
        <v>0</v>
      </c>
      <c r="I1204" s="1">
        <v>0</v>
      </c>
      <c r="J1204" s="1">
        <v>0</v>
      </c>
      <c r="K1204" s="1">
        <v>0</v>
      </c>
      <c r="L1204" s="1">
        <v>524</v>
      </c>
      <c r="M1204" s="1">
        <v>196</v>
      </c>
      <c r="N1204" s="1">
        <v>0</v>
      </c>
      <c r="O1204" s="1">
        <v>0</v>
      </c>
      <c r="P1204" s="1">
        <v>0</v>
      </c>
      <c r="Q1204" s="1">
        <v>0</v>
      </c>
      <c r="R1204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204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204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204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205" spans="1:21">
      <c r="A1205" t="s">
        <v>20</v>
      </c>
      <c r="B1205" t="s">
        <v>928</v>
      </c>
      <c r="C1205" t="s">
        <v>1945</v>
      </c>
      <c r="D1205" t="s">
        <v>2841</v>
      </c>
      <c r="E1205" s="1">
        <v>120</v>
      </c>
      <c r="F1205" s="1">
        <v>120</v>
      </c>
      <c r="G1205" s="1">
        <v>0</v>
      </c>
      <c r="H1205" s="1">
        <v>0</v>
      </c>
      <c r="I1205" s="1">
        <v>0</v>
      </c>
      <c r="J1205" s="1">
        <v>0</v>
      </c>
      <c r="K1205" s="1">
        <v>0</v>
      </c>
      <c r="L1205" s="1">
        <v>0</v>
      </c>
      <c r="M1205" s="1">
        <v>120</v>
      </c>
      <c r="N1205" s="1">
        <v>0</v>
      </c>
      <c r="O1205" s="1">
        <v>0</v>
      </c>
      <c r="P1205" s="1">
        <v>0</v>
      </c>
      <c r="Q1205" s="1">
        <v>120</v>
      </c>
      <c r="R1205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205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205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205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206" spans="1:21">
      <c r="A1206" t="s">
        <v>20</v>
      </c>
      <c r="B1206" t="s">
        <v>809</v>
      </c>
      <c r="C1206" t="s">
        <v>1950</v>
      </c>
      <c r="D1206" t="s">
        <v>2739</v>
      </c>
      <c r="E1206" s="1">
        <v>72</v>
      </c>
      <c r="F1206" s="1">
        <v>50</v>
      </c>
      <c r="G1206" s="1">
        <v>0</v>
      </c>
      <c r="H1206" s="1">
        <v>0</v>
      </c>
      <c r="I1206" s="1">
        <v>22</v>
      </c>
      <c r="J1206" s="1">
        <v>0</v>
      </c>
      <c r="K1206" s="1">
        <v>0</v>
      </c>
      <c r="L1206" s="1">
        <v>0</v>
      </c>
      <c r="M1206" s="1">
        <v>0</v>
      </c>
      <c r="N1206" s="1">
        <v>0</v>
      </c>
      <c r="O1206" s="1">
        <v>0</v>
      </c>
      <c r="P1206" s="1">
        <v>72</v>
      </c>
      <c r="Q1206" s="1">
        <v>0</v>
      </c>
      <c r="R1206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206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206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206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207" spans="1:21">
      <c r="A1207" t="s">
        <v>20</v>
      </c>
      <c r="B1207" t="s">
        <v>1086</v>
      </c>
      <c r="C1207" t="s">
        <v>1943</v>
      </c>
      <c r="D1207" t="s">
        <v>2983</v>
      </c>
      <c r="E1207" s="1">
        <v>80</v>
      </c>
      <c r="F1207" s="1">
        <v>79</v>
      </c>
      <c r="G1207" s="1">
        <v>1</v>
      </c>
      <c r="H1207" s="1">
        <v>0</v>
      </c>
      <c r="I1207" s="1">
        <v>0</v>
      </c>
      <c r="J1207" s="1">
        <v>0</v>
      </c>
      <c r="K1207" s="1">
        <v>0</v>
      </c>
      <c r="L1207" s="1">
        <v>0</v>
      </c>
      <c r="M1207" s="1">
        <v>0</v>
      </c>
      <c r="N1207" s="1">
        <v>80</v>
      </c>
      <c r="O1207" s="1">
        <v>0</v>
      </c>
      <c r="P1207" s="1">
        <v>0</v>
      </c>
      <c r="Q1207" s="1">
        <v>0</v>
      </c>
      <c r="R1207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207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207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207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208" spans="1:21">
      <c r="A1208" t="s">
        <v>20</v>
      </c>
      <c r="B1208" t="s">
        <v>627</v>
      </c>
      <c r="C1208" t="s">
        <v>1948</v>
      </c>
      <c r="D1208" t="s">
        <v>2576</v>
      </c>
      <c r="E1208" s="1">
        <v>42</v>
      </c>
      <c r="F1208" s="1">
        <v>42</v>
      </c>
      <c r="G1208" s="1">
        <v>0</v>
      </c>
      <c r="H1208" s="1">
        <v>0</v>
      </c>
      <c r="I1208" s="1">
        <v>0</v>
      </c>
      <c r="J1208" s="1">
        <v>0</v>
      </c>
      <c r="K1208" s="1">
        <v>0</v>
      </c>
      <c r="L1208" s="1">
        <v>0</v>
      </c>
      <c r="M1208" s="1">
        <v>0</v>
      </c>
      <c r="N1208" s="1">
        <v>42</v>
      </c>
      <c r="O1208" s="1">
        <v>0</v>
      </c>
      <c r="P1208" s="1">
        <v>0</v>
      </c>
      <c r="Q1208" s="1">
        <v>0</v>
      </c>
      <c r="R1208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208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208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208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209" spans="1:21">
      <c r="A1209" t="s">
        <v>20</v>
      </c>
      <c r="B1209" t="s">
        <v>1087</v>
      </c>
      <c r="C1209" t="s">
        <v>1937</v>
      </c>
      <c r="D1209" t="s">
        <v>2984</v>
      </c>
      <c r="E1209" s="1">
        <v>84</v>
      </c>
      <c r="F1209" s="1">
        <v>58</v>
      </c>
      <c r="G1209" s="1">
        <v>2</v>
      </c>
      <c r="H1209" s="1">
        <v>0</v>
      </c>
      <c r="I1209" s="1">
        <v>24</v>
      </c>
      <c r="J1209" s="1">
        <v>0</v>
      </c>
      <c r="K1209" s="1">
        <v>84</v>
      </c>
      <c r="L1209" s="1">
        <v>0</v>
      </c>
      <c r="M1209" s="1">
        <v>0</v>
      </c>
      <c r="N1209" s="1">
        <v>0</v>
      </c>
      <c r="O1209" s="1">
        <v>0</v>
      </c>
      <c r="P1209" s="1">
        <v>0</v>
      </c>
      <c r="Q1209" s="1">
        <v>84</v>
      </c>
      <c r="R1209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209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209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209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210" spans="1:21">
      <c r="A1210" t="s">
        <v>20</v>
      </c>
      <c r="B1210" t="s">
        <v>1088</v>
      </c>
      <c r="C1210" t="s">
        <v>1940</v>
      </c>
      <c r="D1210" t="s">
        <v>2985</v>
      </c>
      <c r="E1210" s="1">
        <v>117</v>
      </c>
      <c r="F1210" s="1">
        <v>0</v>
      </c>
      <c r="G1210" s="1">
        <v>0</v>
      </c>
      <c r="H1210" s="1">
        <v>0</v>
      </c>
      <c r="I1210" s="1">
        <v>0</v>
      </c>
      <c r="J1210" s="1">
        <v>117</v>
      </c>
      <c r="K1210" s="1">
        <v>0</v>
      </c>
      <c r="L1210" s="1">
        <v>0</v>
      </c>
      <c r="M1210" s="1">
        <v>0</v>
      </c>
      <c r="N1210" s="1">
        <v>0</v>
      </c>
      <c r="O1210" s="1">
        <v>117</v>
      </c>
      <c r="P1210" s="1">
        <v>0</v>
      </c>
      <c r="Q1210" s="1">
        <v>117</v>
      </c>
      <c r="R1210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210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210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210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211" spans="1:21">
      <c r="A1211" t="s">
        <v>20</v>
      </c>
      <c r="B1211" t="s">
        <v>1089</v>
      </c>
      <c r="C1211" t="s">
        <v>1935</v>
      </c>
      <c r="D1211" t="s">
        <v>2986</v>
      </c>
      <c r="E1211" s="1">
        <v>230</v>
      </c>
      <c r="F1211" s="1">
        <v>228</v>
      </c>
      <c r="G1211" s="1">
        <v>2</v>
      </c>
      <c r="H1211" s="1">
        <v>0</v>
      </c>
      <c r="I1211" s="1">
        <v>0</v>
      </c>
      <c r="J1211" s="1">
        <v>0</v>
      </c>
      <c r="K1211" s="1">
        <v>0</v>
      </c>
      <c r="L1211" s="1">
        <v>0</v>
      </c>
      <c r="M1211" s="1">
        <v>0</v>
      </c>
      <c r="N1211" s="1">
        <v>229</v>
      </c>
      <c r="O1211" s="1">
        <v>0</v>
      </c>
      <c r="P1211" s="1">
        <v>1</v>
      </c>
      <c r="Q1211" s="1">
        <v>230</v>
      </c>
      <c r="R1211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211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211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211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212" spans="1:21">
      <c r="A1212" t="s">
        <v>20</v>
      </c>
      <c r="B1212" t="s">
        <v>470</v>
      </c>
      <c r="C1212" t="s">
        <v>1941</v>
      </c>
      <c r="D1212" t="s">
        <v>2436</v>
      </c>
      <c r="E1212" s="1">
        <v>100</v>
      </c>
      <c r="F1212" s="1">
        <v>97</v>
      </c>
      <c r="G1212" s="1">
        <v>3</v>
      </c>
      <c r="H1212" s="1">
        <v>0</v>
      </c>
      <c r="I1212" s="1">
        <v>0</v>
      </c>
      <c r="J1212" s="1">
        <v>0</v>
      </c>
      <c r="K1212" s="1">
        <v>0</v>
      </c>
      <c r="L1212" s="1">
        <v>0</v>
      </c>
      <c r="M1212" s="1">
        <v>0</v>
      </c>
      <c r="N1212" s="1">
        <v>100</v>
      </c>
      <c r="O1212" s="1">
        <v>0</v>
      </c>
      <c r="P1212" s="1">
        <v>0</v>
      </c>
      <c r="Q1212" s="1">
        <v>100</v>
      </c>
      <c r="R1212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212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212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212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213" spans="1:21">
      <c r="A1213" t="s">
        <v>20</v>
      </c>
      <c r="B1213" t="s">
        <v>1090</v>
      </c>
      <c r="C1213" t="s">
        <v>1958</v>
      </c>
      <c r="D1213" t="s">
        <v>2987</v>
      </c>
      <c r="E1213" s="1">
        <v>1442</v>
      </c>
      <c r="F1213" s="1">
        <v>1442</v>
      </c>
      <c r="G1213" s="1">
        <v>0</v>
      </c>
      <c r="H1213" s="1">
        <v>0</v>
      </c>
      <c r="I1213" s="1">
        <v>0</v>
      </c>
      <c r="J1213" s="1">
        <v>0</v>
      </c>
      <c r="K1213" s="1">
        <v>0</v>
      </c>
      <c r="L1213" s="1">
        <v>1442</v>
      </c>
      <c r="M1213" s="1">
        <v>0</v>
      </c>
      <c r="N1213" s="1">
        <v>0</v>
      </c>
      <c r="O1213" s="1">
        <v>0</v>
      </c>
      <c r="P1213" s="1">
        <v>0</v>
      </c>
      <c r="Q1213" s="1">
        <v>0</v>
      </c>
      <c r="R1213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213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213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213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214" spans="1:21">
      <c r="A1214" t="s">
        <v>20</v>
      </c>
      <c r="B1214" t="s">
        <v>1091</v>
      </c>
      <c r="C1214" t="s">
        <v>1938</v>
      </c>
      <c r="D1214" t="s">
        <v>2988</v>
      </c>
      <c r="E1214" s="1">
        <v>90</v>
      </c>
      <c r="F1214" s="1">
        <v>90</v>
      </c>
      <c r="G1214" s="1">
        <v>0</v>
      </c>
      <c r="H1214" s="1">
        <v>0</v>
      </c>
      <c r="I1214" s="1">
        <v>0</v>
      </c>
      <c r="J1214" s="1">
        <v>0</v>
      </c>
      <c r="K1214" s="1">
        <v>0</v>
      </c>
      <c r="L1214" s="1">
        <v>90</v>
      </c>
      <c r="M1214" s="1">
        <v>0</v>
      </c>
      <c r="N1214" s="1">
        <v>0</v>
      </c>
      <c r="O1214" s="1">
        <v>0</v>
      </c>
      <c r="P1214" s="1">
        <v>0</v>
      </c>
      <c r="Q1214" s="1">
        <v>0</v>
      </c>
      <c r="R1214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214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214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214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215" spans="1:21">
      <c r="A1215" t="s">
        <v>20</v>
      </c>
      <c r="B1215" t="s">
        <v>1092</v>
      </c>
      <c r="C1215" t="s">
        <v>1941</v>
      </c>
      <c r="D1215" t="s">
        <v>2989</v>
      </c>
      <c r="E1215" s="1">
        <v>59</v>
      </c>
      <c r="F1215" s="1">
        <v>59</v>
      </c>
      <c r="G1215" s="1">
        <v>0</v>
      </c>
      <c r="H1215" s="1">
        <v>0</v>
      </c>
      <c r="I1215" s="1">
        <v>0</v>
      </c>
      <c r="J1215" s="1">
        <v>0</v>
      </c>
      <c r="K1215" s="1">
        <v>59</v>
      </c>
      <c r="L1215" s="1">
        <v>0</v>
      </c>
      <c r="M1215" s="1">
        <v>0</v>
      </c>
      <c r="N1215" s="1">
        <v>0</v>
      </c>
      <c r="O1215" s="1">
        <v>0</v>
      </c>
      <c r="P1215" s="1">
        <v>0</v>
      </c>
      <c r="Q1215" s="1">
        <v>59</v>
      </c>
      <c r="R1215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215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215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215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216" spans="1:21">
      <c r="A1216" t="s">
        <v>20</v>
      </c>
      <c r="B1216" t="s">
        <v>72</v>
      </c>
      <c r="C1216" t="s">
        <v>1935</v>
      </c>
      <c r="D1216" t="s">
        <v>2031</v>
      </c>
      <c r="E1216" s="1">
        <v>198</v>
      </c>
      <c r="F1216" s="1">
        <v>192</v>
      </c>
      <c r="G1216" s="1">
        <v>0</v>
      </c>
      <c r="H1216" s="1">
        <v>0</v>
      </c>
      <c r="I1216" s="1">
        <v>0</v>
      </c>
      <c r="J1216" s="1">
        <v>6</v>
      </c>
      <c r="K1216" s="1">
        <v>0</v>
      </c>
      <c r="L1216" s="1">
        <v>0</v>
      </c>
      <c r="M1216" s="1">
        <v>198</v>
      </c>
      <c r="N1216" s="1">
        <v>0</v>
      </c>
      <c r="O1216" s="1">
        <v>0</v>
      </c>
      <c r="P1216" s="1">
        <v>0</v>
      </c>
      <c r="Q1216" s="1">
        <v>0</v>
      </c>
      <c r="R1216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216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216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216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217" spans="1:21">
      <c r="A1217" t="s">
        <v>20</v>
      </c>
      <c r="B1217" t="s">
        <v>1093</v>
      </c>
      <c r="C1217" t="s">
        <v>1952</v>
      </c>
      <c r="D1217" t="s">
        <v>2990</v>
      </c>
      <c r="E1217" s="1">
        <v>364</v>
      </c>
      <c r="F1217" s="1">
        <v>364</v>
      </c>
      <c r="G1217" s="1">
        <v>0</v>
      </c>
      <c r="H1217" s="1">
        <v>0</v>
      </c>
      <c r="I1217" s="1">
        <v>0</v>
      </c>
      <c r="J1217" s="1">
        <v>0</v>
      </c>
      <c r="K1217" s="1">
        <v>364</v>
      </c>
      <c r="L1217" s="1">
        <v>0</v>
      </c>
      <c r="M1217" s="1">
        <v>0</v>
      </c>
      <c r="N1217" s="1">
        <v>0</v>
      </c>
      <c r="O1217" s="1">
        <v>0</v>
      </c>
      <c r="P1217" s="1">
        <v>0</v>
      </c>
      <c r="Q1217" s="1">
        <v>364</v>
      </c>
      <c r="R1217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217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217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217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218" spans="1:21">
      <c r="A1218" t="s">
        <v>20</v>
      </c>
      <c r="B1218" t="s">
        <v>1094</v>
      </c>
      <c r="C1218" t="s">
        <v>1947</v>
      </c>
      <c r="D1218" t="s">
        <v>2991</v>
      </c>
      <c r="E1218" s="1">
        <v>73</v>
      </c>
      <c r="F1218" s="1">
        <v>73</v>
      </c>
      <c r="G1218" s="1">
        <v>0</v>
      </c>
      <c r="H1218" s="1">
        <v>0</v>
      </c>
      <c r="I1218" s="1">
        <v>0</v>
      </c>
      <c r="J1218" s="1">
        <v>0</v>
      </c>
      <c r="K1218" s="1">
        <v>0</v>
      </c>
      <c r="L1218" s="1">
        <v>0</v>
      </c>
      <c r="M1218" s="1">
        <v>0</v>
      </c>
      <c r="N1218" s="1">
        <v>0</v>
      </c>
      <c r="O1218" s="1">
        <v>73</v>
      </c>
      <c r="P1218" s="1">
        <v>0</v>
      </c>
      <c r="Q1218" s="1">
        <v>0</v>
      </c>
      <c r="R1218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218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218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218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219" spans="1:21">
      <c r="A1219" t="s">
        <v>20</v>
      </c>
      <c r="B1219" t="s">
        <v>145</v>
      </c>
      <c r="C1219" t="s">
        <v>1954</v>
      </c>
      <c r="D1219" t="s">
        <v>2135</v>
      </c>
      <c r="E1219" s="1">
        <v>73</v>
      </c>
      <c r="F1219" s="1">
        <v>7</v>
      </c>
      <c r="G1219" s="1">
        <v>0</v>
      </c>
      <c r="H1219" s="1">
        <v>66</v>
      </c>
      <c r="I1219" s="1">
        <v>0</v>
      </c>
      <c r="J1219" s="1">
        <v>0</v>
      </c>
      <c r="K1219" s="1">
        <v>73</v>
      </c>
      <c r="L1219" s="1">
        <v>0</v>
      </c>
      <c r="M1219" s="1">
        <v>0</v>
      </c>
      <c r="N1219" s="1">
        <v>0</v>
      </c>
      <c r="O1219" s="1">
        <v>0</v>
      </c>
      <c r="P1219" s="1">
        <v>0</v>
      </c>
      <c r="Q1219" s="1">
        <v>73</v>
      </c>
      <c r="R1219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219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219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219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220" spans="1:21">
      <c r="A1220" t="s">
        <v>20</v>
      </c>
      <c r="B1220" t="s">
        <v>770</v>
      </c>
      <c r="C1220" t="s">
        <v>1945</v>
      </c>
      <c r="D1220" t="s">
        <v>2704</v>
      </c>
      <c r="E1220" s="1">
        <v>109</v>
      </c>
      <c r="F1220" s="1">
        <v>109</v>
      </c>
      <c r="G1220" s="1">
        <v>0</v>
      </c>
      <c r="H1220" s="1">
        <v>0</v>
      </c>
      <c r="I1220" s="1">
        <v>0</v>
      </c>
      <c r="J1220" s="1">
        <v>0</v>
      </c>
      <c r="K1220" s="1">
        <v>109</v>
      </c>
      <c r="L1220" s="1">
        <v>0</v>
      </c>
      <c r="M1220" s="1">
        <v>0</v>
      </c>
      <c r="N1220" s="1">
        <v>0</v>
      </c>
      <c r="O1220" s="1">
        <v>0</v>
      </c>
      <c r="P1220" s="1">
        <v>0</v>
      </c>
      <c r="Q1220" s="1">
        <v>109</v>
      </c>
      <c r="R1220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220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220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220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221" spans="1:21">
      <c r="A1221" t="s">
        <v>20</v>
      </c>
      <c r="B1221" t="s">
        <v>639</v>
      </c>
      <c r="C1221" t="s">
        <v>1944</v>
      </c>
      <c r="D1221" t="s">
        <v>2587</v>
      </c>
      <c r="E1221" s="1">
        <v>41</v>
      </c>
      <c r="F1221" s="1">
        <v>41</v>
      </c>
      <c r="G1221" s="1">
        <v>0</v>
      </c>
      <c r="H1221" s="1">
        <v>0</v>
      </c>
      <c r="I1221" s="1">
        <v>0</v>
      </c>
      <c r="J1221" s="1">
        <v>0</v>
      </c>
      <c r="K1221" s="1">
        <v>41</v>
      </c>
      <c r="L1221" s="1">
        <v>0</v>
      </c>
      <c r="M1221" s="1">
        <v>0</v>
      </c>
      <c r="N1221" s="1">
        <v>0</v>
      </c>
      <c r="O1221" s="1">
        <v>0</v>
      </c>
      <c r="P1221" s="1">
        <v>0</v>
      </c>
      <c r="Q1221" s="1">
        <v>41</v>
      </c>
      <c r="R1221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221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221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221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222" spans="1:21">
      <c r="A1222" t="s">
        <v>20</v>
      </c>
      <c r="B1222" t="s">
        <v>339</v>
      </c>
      <c r="C1222" t="s">
        <v>1943</v>
      </c>
      <c r="D1222" t="s">
        <v>2318</v>
      </c>
      <c r="E1222" s="1">
        <v>8</v>
      </c>
      <c r="F1222" s="1">
        <v>2</v>
      </c>
      <c r="G1222" s="1">
        <v>0</v>
      </c>
      <c r="H1222" s="1">
        <v>6</v>
      </c>
      <c r="I1222" s="1">
        <v>0</v>
      </c>
      <c r="J1222" s="1">
        <v>0</v>
      </c>
      <c r="K1222" s="1">
        <v>0</v>
      </c>
      <c r="L1222" s="1">
        <v>0</v>
      </c>
      <c r="M1222" s="1">
        <v>0</v>
      </c>
      <c r="N1222" s="1">
        <v>0</v>
      </c>
      <c r="O1222" s="1">
        <v>0</v>
      </c>
      <c r="P1222" s="1">
        <v>8</v>
      </c>
      <c r="Q1222" s="1">
        <v>0</v>
      </c>
      <c r="R1222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222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222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222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223" spans="1:21">
      <c r="A1223" t="s">
        <v>20</v>
      </c>
      <c r="B1223" t="s">
        <v>322</v>
      </c>
      <c r="C1223" t="s">
        <v>1937</v>
      </c>
      <c r="D1223" t="s">
        <v>2049</v>
      </c>
      <c r="E1223" s="1">
        <v>95</v>
      </c>
      <c r="F1223" s="1">
        <v>95</v>
      </c>
      <c r="G1223" s="1">
        <v>0</v>
      </c>
      <c r="H1223" s="1">
        <v>0</v>
      </c>
      <c r="I1223" s="1">
        <v>0</v>
      </c>
      <c r="J1223" s="1">
        <v>0</v>
      </c>
      <c r="K1223" s="1">
        <v>95</v>
      </c>
      <c r="L1223" s="1">
        <v>0</v>
      </c>
      <c r="M1223" s="1">
        <v>0</v>
      </c>
      <c r="N1223" s="1">
        <v>0</v>
      </c>
      <c r="O1223" s="1">
        <v>0</v>
      </c>
      <c r="P1223" s="1">
        <v>0</v>
      </c>
      <c r="Q1223" s="1">
        <v>95</v>
      </c>
      <c r="R1223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223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223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223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224" spans="1:21">
      <c r="A1224" t="s">
        <v>20</v>
      </c>
      <c r="B1224" t="s">
        <v>392</v>
      </c>
      <c r="C1224" t="s">
        <v>1941</v>
      </c>
      <c r="D1224" t="s">
        <v>2362</v>
      </c>
      <c r="E1224" s="1">
        <v>71</v>
      </c>
      <c r="F1224" s="1">
        <v>71</v>
      </c>
      <c r="G1224" s="1">
        <v>0</v>
      </c>
      <c r="H1224" s="1">
        <v>0</v>
      </c>
      <c r="I1224" s="1">
        <v>0</v>
      </c>
      <c r="J1224" s="1">
        <v>0</v>
      </c>
      <c r="K1224" s="1">
        <v>0</v>
      </c>
      <c r="L1224" s="1">
        <v>71</v>
      </c>
      <c r="M1224" s="1">
        <v>0</v>
      </c>
      <c r="N1224" s="1">
        <v>0</v>
      </c>
      <c r="O1224" s="1">
        <v>0</v>
      </c>
      <c r="P1224" s="1">
        <v>0</v>
      </c>
      <c r="Q1224" s="1">
        <v>71</v>
      </c>
      <c r="R1224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224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224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224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225" spans="1:21">
      <c r="A1225" t="s">
        <v>20</v>
      </c>
      <c r="B1225" t="s">
        <v>1095</v>
      </c>
      <c r="C1225" t="s">
        <v>1957</v>
      </c>
      <c r="D1225" t="s">
        <v>2992</v>
      </c>
      <c r="E1225" s="1">
        <v>183</v>
      </c>
      <c r="F1225" s="1">
        <v>183</v>
      </c>
      <c r="G1225" s="1">
        <v>0</v>
      </c>
      <c r="H1225" s="1">
        <v>0</v>
      </c>
      <c r="I1225" s="1">
        <v>0</v>
      </c>
      <c r="J1225" s="1">
        <v>0</v>
      </c>
      <c r="K1225" s="1">
        <v>0</v>
      </c>
      <c r="L1225" s="1">
        <v>183</v>
      </c>
      <c r="M1225" s="1">
        <v>0</v>
      </c>
      <c r="N1225" s="1">
        <v>0</v>
      </c>
      <c r="O1225" s="1">
        <v>0</v>
      </c>
      <c r="P1225" s="1">
        <v>0</v>
      </c>
      <c r="Q1225" s="1">
        <v>0</v>
      </c>
      <c r="R1225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225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225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225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226" spans="1:21">
      <c r="A1226" t="s">
        <v>20</v>
      </c>
      <c r="B1226" t="s">
        <v>1096</v>
      </c>
      <c r="C1226" t="s">
        <v>1950</v>
      </c>
      <c r="D1226" t="s">
        <v>2993</v>
      </c>
      <c r="E1226" s="1">
        <v>68</v>
      </c>
      <c r="F1226" s="1">
        <v>49</v>
      </c>
      <c r="G1226" s="1">
        <v>0</v>
      </c>
      <c r="H1226" s="1">
        <v>0</v>
      </c>
      <c r="I1226" s="1">
        <v>19</v>
      </c>
      <c r="J1226" s="1">
        <v>0</v>
      </c>
      <c r="K1226" s="1">
        <v>0</v>
      </c>
      <c r="L1226" s="1">
        <v>0</v>
      </c>
      <c r="M1226" s="1">
        <v>0</v>
      </c>
      <c r="N1226" s="1">
        <v>0</v>
      </c>
      <c r="O1226" s="1">
        <v>0</v>
      </c>
      <c r="P1226" s="1">
        <v>68</v>
      </c>
      <c r="Q1226" s="1">
        <v>68</v>
      </c>
      <c r="R1226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226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226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226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227" spans="1:21">
      <c r="A1227" t="s">
        <v>20</v>
      </c>
      <c r="B1227" t="s">
        <v>313</v>
      </c>
      <c r="C1227" t="s">
        <v>1942</v>
      </c>
      <c r="D1227" t="s">
        <v>2294</v>
      </c>
      <c r="E1227" s="1">
        <v>144</v>
      </c>
      <c r="F1227" s="1">
        <v>143</v>
      </c>
      <c r="G1227" s="1">
        <v>0</v>
      </c>
      <c r="H1227" s="1">
        <v>0</v>
      </c>
      <c r="I1227" s="1">
        <v>0</v>
      </c>
      <c r="J1227" s="1">
        <v>1</v>
      </c>
      <c r="K1227" s="1">
        <v>144</v>
      </c>
      <c r="L1227" s="1">
        <v>0</v>
      </c>
      <c r="M1227" s="1">
        <v>0</v>
      </c>
      <c r="N1227" s="1">
        <v>0</v>
      </c>
      <c r="O1227" s="1">
        <v>0</v>
      </c>
      <c r="P1227" s="1">
        <v>0</v>
      </c>
      <c r="Q1227" s="1">
        <v>144</v>
      </c>
      <c r="R1227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227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227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227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228" spans="1:21">
      <c r="A1228" t="s">
        <v>20</v>
      </c>
      <c r="B1228" t="s">
        <v>410</v>
      </c>
      <c r="C1228" t="s">
        <v>1942</v>
      </c>
      <c r="D1228" t="s">
        <v>2379</v>
      </c>
      <c r="E1228" s="1">
        <v>42</v>
      </c>
      <c r="F1228" s="1">
        <v>42</v>
      </c>
      <c r="G1228" s="1">
        <v>0</v>
      </c>
      <c r="H1228" s="1">
        <v>0</v>
      </c>
      <c r="I1228" s="1">
        <v>0</v>
      </c>
      <c r="J1228" s="1">
        <v>0</v>
      </c>
      <c r="K1228" s="1">
        <v>0</v>
      </c>
      <c r="L1228" s="1">
        <v>42</v>
      </c>
      <c r="M1228" s="1">
        <v>0</v>
      </c>
      <c r="N1228" s="1">
        <v>0</v>
      </c>
      <c r="O1228" s="1">
        <v>0</v>
      </c>
      <c r="P1228" s="1">
        <v>0</v>
      </c>
      <c r="Q1228" s="1">
        <v>42</v>
      </c>
      <c r="R1228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228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228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228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229" spans="1:21">
      <c r="A1229" t="s">
        <v>20</v>
      </c>
      <c r="B1229" t="s">
        <v>316</v>
      </c>
      <c r="C1229" t="s">
        <v>1941</v>
      </c>
      <c r="D1229" t="s">
        <v>2297</v>
      </c>
      <c r="E1229" s="1">
        <v>146</v>
      </c>
      <c r="F1229" s="1">
        <v>144</v>
      </c>
      <c r="G1229" s="1">
        <v>2</v>
      </c>
      <c r="H1229" s="1">
        <v>0</v>
      </c>
      <c r="I1229" s="1">
        <v>0</v>
      </c>
      <c r="J1229" s="1">
        <v>0</v>
      </c>
      <c r="K1229" s="1">
        <v>0</v>
      </c>
      <c r="L1229" s="1">
        <v>0</v>
      </c>
      <c r="M1229" s="1">
        <v>0</v>
      </c>
      <c r="N1229" s="1">
        <v>0</v>
      </c>
      <c r="O1229" s="1">
        <v>0</v>
      </c>
      <c r="P1229" s="1">
        <v>146</v>
      </c>
      <c r="Q1229" s="1">
        <v>146</v>
      </c>
      <c r="R1229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229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229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229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230" spans="1:21">
      <c r="A1230" t="s">
        <v>20</v>
      </c>
      <c r="B1230" t="s">
        <v>865</v>
      </c>
      <c r="C1230" t="s">
        <v>1945</v>
      </c>
      <c r="D1230" t="s">
        <v>2789</v>
      </c>
      <c r="E1230" s="1">
        <v>143</v>
      </c>
      <c r="F1230" s="1">
        <v>143</v>
      </c>
      <c r="G1230" s="1">
        <v>0</v>
      </c>
      <c r="H1230" s="1">
        <v>0</v>
      </c>
      <c r="I1230" s="1">
        <v>0</v>
      </c>
      <c r="J1230" s="1">
        <v>0</v>
      </c>
      <c r="K1230" s="1">
        <v>0</v>
      </c>
      <c r="L1230" s="1">
        <v>0</v>
      </c>
      <c r="M1230" s="1">
        <v>0</v>
      </c>
      <c r="N1230" s="1">
        <v>0</v>
      </c>
      <c r="O1230" s="1">
        <v>143</v>
      </c>
      <c r="P1230" s="1">
        <v>0</v>
      </c>
      <c r="Q1230" s="1">
        <v>143</v>
      </c>
      <c r="R1230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230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230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230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231" spans="1:21">
      <c r="A1231" t="s">
        <v>20</v>
      </c>
      <c r="B1231" t="s">
        <v>800</v>
      </c>
      <c r="C1231" t="s">
        <v>1944</v>
      </c>
      <c r="D1231" t="s">
        <v>2730</v>
      </c>
      <c r="E1231" s="1">
        <v>178</v>
      </c>
      <c r="F1231" s="1">
        <v>178</v>
      </c>
      <c r="G1231" s="1">
        <v>0</v>
      </c>
      <c r="H1231" s="1">
        <v>0</v>
      </c>
      <c r="I1231" s="1">
        <v>0</v>
      </c>
      <c r="J1231" s="1">
        <v>0</v>
      </c>
      <c r="K1231" s="1">
        <v>78</v>
      </c>
      <c r="L1231" s="1">
        <v>100</v>
      </c>
      <c r="M1231" s="1">
        <v>0</v>
      </c>
      <c r="N1231" s="1">
        <v>0</v>
      </c>
      <c r="O1231" s="1">
        <v>0</v>
      </c>
      <c r="P1231" s="1">
        <v>0</v>
      </c>
      <c r="Q1231" s="1">
        <v>78</v>
      </c>
      <c r="R1231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231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231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231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232" spans="1:21">
      <c r="A1232" t="s">
        <v>20</v>
      </c>
      <c r="B1232" t="s">
        <v>558</v>
      </c>
      <c r="C1232" t="s">
        <v>1947</v>
      </c>
      <c r="D1232" t="s">
        <v>2519</v>
      </c>
      <c r="E1232" s="1">
        <v>70</v>
      </c>
      <c r="F1232" s="1">
        <v>9</v>
      </c>
      <c r="G1232" s="1">
        <v>0</v>
      </c>
      <c r="H1232" s="1">
        <v>0</v>
      </c>
      <c r="I1232" s="1">
        <v>0</v>
      </c>
      <c r="J1232" s="1">
        <v>61</v>
      </c>
      <c r="K1232" s="1">
        <v>0</v>
      </c>
      <c r="L1232" s="1">
        <v>0</v>
      </c>
      <c r="M1232" s="1">
        <v>0</v>
      </c>
      <c r="N1232" s="1">
        <v>0</v>
      </c>
      <c r="O1232" s="1">
        <v>0</v>
      </c>
      <c r="P1232" s="1">
        <v>70</v>
      </c>
      <c r="Q1232" s="1">
        <v>0</v>
      </c>
      <c r="R1232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232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232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232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233" spans="1:21">
      <c r="A1233" t="s">
        <v>20</v>
      </c>
      <c r="B1233" t="s">
        <v>1097</v>
      </c>
      <c r="C1233" t="s">
        <v>1957</v>
      </c>
      <c r="D1233" t="s">
        <v>2994</v>
      </c>
      <c r="E1233" s="1">
        <v>52</v>
      </c>
      <c r="F1233" s="1">
        <v>52</v>
      </c>
      <c r="G1233" s="1">
        <v>0</v>
      </c>
      <c r="H1233" s="1">
        <v>0</v>
      </c>
      <c r="I1233" s="1">
        <v>0</v>
      </c>
      <c r="J1233" s="1">
        <v>0</v>
      </c>
      <c r="K1233" s="1">
        <v>0</v>
      </c>
      <c r="L1233" s="1">
        <v>52</v>
      </c>
      <c r="M1233" s="1">
        <v>0</v>
      </c>
      <c r="N1233" s="1">
        <v>0</v>
      </c>
      <c r="O1233" s="1">
        <v>0</v>
      </c>
      <c r="P1233" s="1">
        <v>0</v>
      </c>
      <c r="Q1233" s="1">
        <v>52</v>
      </c>
      <c r="R1233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233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233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233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234" spans="1:21">
      <c r="A1234" t="s">
        <v>20</v>
      </c>
      <c r="B1234" t="s">
        <v>248</v>
      </c>
      <c r="C1234" t="s">
        <v>1943</v>
      </c>
      <c r="D1234" t="s">
        <v>2231</v>
      </c>
      <c r="E1234" s="1">
        <v>138</v>
      </c>
      <c r="F1234" s="1">
        <v>138</v>
      </c>
      <c r="G1234" s="1">
        <v>0</v>
      </c>
      <c r="H1234" s="1">
        <v>0</v>
      </c>
      <c r="I1234" s="1">
        <v>0</v>
      </c>
      <c r="J1234" s="1">
        <v>0</v>
      </c>
      <c r="K1234" s="1">
        <v>0</v>
      </c>
      <c r="L1234" s="1">
        <v>0</v>
      </c>
      <c r="M1234" s="1">
        <v>0</v>
      </c>
      <c r="N1234" s="1">
        <v>138</v>
      </c>
      <c r="O1234" s="1">
        <v>0</v>
      </c>
      <c r="P1234" s="1">
        <v>0</v>
      </c>
      <c r="Q1234" s="1">
        <v>138</v>
      </c>
      <c r="R1234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234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234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234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235" spans="1:21">
      <c r="A1235" t="s">
        <v>20</v>
      </c>
      <c r="B1235" t="s">
        <v>710</v>
      </c>
      <c r="C1235" t="s">
        <v>1943</v>
      </c>
      <c r="D1235" t="s">
        <v>2651</v>
      </c>
      <c r="E1235" s="1">
        <v>72</v>
      </c>
      <c r="F1235" s="1">
        <v>43</v>
      </c>
      <c r="G1235" s="1">
        <v>0</v>
      </c>
      <c r="H1235" s="1">
        <v>0</v>
      </c>
      <c r="I1235" s="1">
        <v>0</v>
      </c>
      <c r="J1235" s="1">
        <v>29</v>
      </c>
      <c r="K1235" s="1">
        <v>72</v>
      </c>
      <c r="L1235" s="1">
        <v>0</v>
      </c>
      <c r="M1235" s="1">
        <v>0</v>
      </c>
      <c r="N1235" s="1">
        <v>0</v>
      </c>
      <c r="O1235" s="1">
        <v>0</v>
      </c>
      <c r="P1235" s="1">
        <v>0</v>
      </c>
      <c r="Q1235" s="1">
        <v>72</v>
      </c>
      <c r="R1235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235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235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235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236" spans="1:21">
      <c r="A1236" t="s">
        <v>20</v>
      </c>
      <c r="B1236" t="s">
        <v>277</v>
      </c>
      <c r="C1236" t="s">
        <v>1937</v>
      </c>
      <c r="D1236" t="s">
        <v>2260</v>
      </c>
      <c r="E1236" s="1">
        <v>274</v>
      </c>
      <c r="F1236" s="1">
        <v>272</v>
      </c>
      <c r="G1236" s="1">
        <v>0</v>
      </c>
      <c r="H1236" s="1">
        <v>0</v>
      </c>
      <c r="I1236" s="1">
        <v>0</v>
      </c>
      <c r="J1236" s="1">
        <v>2</v>
      </c>
      <c r="K1236" s="1">
        <v>0</v>
      </c>
      <c r="L1236" s="1">
        <v>0</v>
      </c>
      <c r="M1236" s="1">
        <v>274</v>
      </c>
      <c r="N1236" s="1">
        <v>0</v>
      </c>
      <c r="O1236" s="1">
        <v>0</v>
      </c>
      <c r="P1236" s="1">
        <v>0</v>
      </c>
      <c r="Q1236" s="1">
        <v>274</v>
      </c>
      <c r="R1236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236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236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236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237" spans="1:21">
      <c r="A1237" t="s">
        <v>20</v>
      </c>
      <c r="B1237" t="s">
        <v>269</v>
      </c>
      <c r="C1237" t="s">
        <v>1937</v>
      </c>
      <c r="D1237" t="s">
        <v>2252</v>
      </c>
      <c r="E1237" s="1">
        <v>161</v>
      </c>
      <c r="F1237" s="1">
        <v>159</v>
      </c>
      <c r="G1237" s="1">
        <v>2</v>
      </c>
      <c r="H1237" s="1">
        <v>0</v>
      </c>
      <c r="I1237" s="1">
        <v>0</v>
      </c>
      <c r="J1237" s="1">
        <v>0</v>
      </c>
      <c r="K1237" s="1">
        <v>0</v>
      </c>
      <c r="L1237" s="1">
        <v>0</v>
      </c>
      <c r="M1237" s="1">
        <v>161</v>
      </c>
      <c r="N1237" s="1">
        <v>0</v>
      </c>
      <c r="O1237" s="1">
        <v>0</v>
      </c>
      <c r="P1237" s="1">
        <v>0</v>
      </c>
      <c r="Q1237" s="1">
        <v>161</v>
      </c>
      <c r="R1237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237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237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237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238" spans="1:21">
      <c r="A1238" t="s">
        <v>20</v>
      </c>
      <c r="B1238" t="s">
        <v>189</v>
      </c>
      <c r="C1238" t="s">
        <v>1945</v>
      </c>
      <c r="D1238" t="s">
        <v>2177</v>
      </c>
      <c r="E1238" s="1">
        <v>931</v>
      </c>
      <c r="F1238" s="1">
        <v>718</v>
      </c>
      <c r="G1238" s="1">
        <v>15</v>
      </c>
      <c r="H1238" s="1">
        <v>0</v>
      </c>
      <c r="I1238" s="1">
        <v>0</v>
      </c>
      <c r="J1238" s="1">
        <v>198</v>
      </c>
      <c r="K1238" s="1">
        <v>0</v>
      </c>
      <c r="L1238" s="1">
        <v>0</v>
      </c>
      <c r="M1238" s="1">
        <v>0</v>
      </c>
      <c r="N1238" s="1">
        <v>0</v>
      </c>
      <c r="O1238" s="1">
        <v>931</v>
      </c>
      <c r="P1238" s="1">
        <v>0</v>
      </c>
      <c r="Q1238" s="1">
        <v>126</v>
      </c>
      <c r="R1238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238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238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238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239" spans="1:21">
      <c r="A1239" t="s">
        <v>20</v>
      </c>
      <c r="B1239" t="s">
        <v>1098</v>
      </c>
      <c r="C1239" t="s">
        <v>1958</v>
      </c>
      <c r="D1239" t="s">
        <v>2995</v>
      </c>
      <c r="E1239" s="1">
        <v>62</v>
      </c>
      <c r="F1239" s="1">
        <v>62</v>
      </c>
      <c r="G1239" s="1">
        <v>0</v>
      </c>
      <c r="H1239" s="1">
        <v>0</v>
      </c>
      <c r="I1239" s="1">
        <v>0</v>
      </c>
      <c r="J1239" s="1">
        <v>0</v>
      </c>
      <c r="K1239" s="1">
        <v>0</v>
      </c>
      <c r="L1239" s="1">
        <v>62</v>
      </c>
      <c r="M1239" s="1">
        <v>0</v>
      </c>
      <c r="N1239" s="1">
        <v>0</v>
      </c>
      <c r="O1239" s="1">
        <v>0</v>
      </c>
      <c r="P1239" s="1">
        <v>0</v>
      </c>
      <c r="Q1239" s="1">
        <v>0</v>
      </c>
      <c r="R1239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239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239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239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240" spans="1:21">
      <c r="A1240" t="s">
        <v>20</v>
      </c>
      <c r="B1240" t="s">
        <v>694</v>
      </c>
      <c r="C1240" t="s">
        <v>1942</v>
      </c>
      <c r="D1240" t="s">
        <v>2640</v>
      </c>
      <c r="E1240" s="1">
        <v>48</v>
      </c>
      <c r="F1240" s="1">
        <v>48</v>
      </c>
      <c r="G1240" s="1">
        <v>0</v>
      </c>
      <c r="H1240" s="1">
        <v>0</v>
      </c>
      <c r="I1240" s="1">
        <v>0</v>
      </c>
      <c r="J1240" s="1">
        <v>0</v>
      </c>
      <c r="K1240" s="1">
        <v>48</v>
      </c>
      <c r="L1240" s="1">
        <v>0</v>
      </c>
      <c r="M1240" s="1">
        <v>0</v>
      </c>
      <c r="N1240" s="1">
        <v>0</v>
      </c>
      <c r="O1240" s="1">
        <v>0</v>
      </c>
      <c r="P1240" s="1">
        <v>0</v>
      </c>
      <c r="Q1240" s="1">
        <v>48</v>
      </c>
      <c r="R1240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240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240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240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241" spans="1:21">
      <c r="A1241" t="s">
        <v>20</v>
      </c>
      <c r="B1241" t="s">
        <v>1099</v>
      </c>
      <c r="C1241" t="s">
        <v>1948</v>
      </c>
      <c r="D1241" t="s">
        <v>2996</v>
      </c>
      <c r="E1241" s="1">
        <v>494</v>
      </c>
      <c r="F1241" s="1">
        <v>494</v>
      </c>
      <c r="G1241" s="1">
        <v>0</v>
      </c>
      <c r="H1241" s="1">
        <v>0</v>
      </c>
      <c r="I1241" s="1">
        <v>0</v>
      </c>
      <c r="J1241" s="1">
        <v>0</v>
      </c>
      <c r="K1241" s="1">
        <v>257</v>
      </c>
      <c r="L1241" s="1">
        <v>237</v>
      </c>
      <c r="M1241" s="1">
        <v>0</v>
      </c>
      <c r="N1241" s="1">
        <v>0</v>
      </c>
      <c r="O1241" s="1">
        <v>0</v>
      </c>
      <c r="P1241" s="1">
        <v>0</v>
      </c>
      <c r="Q1241" s="1">
        <v>494</v>
      </c>
      <c r="R1241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241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241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241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242" spans="1:21">
      <c r="A1242" t="s">
        <v>20</v>
      </c>
      <c r="B1242" t="s">
        <v>552</v>
      </c>
      <c r="C1242" t="s">
        <v>1947</v>
      </c>
      <c r="D1242" t="s">
        <v>2513</v>
      </c>
      <c r="E1242" s="1">
        <v>70</v>
      </c>
      <c r="F1242" s="1">
        <v>8</v>
      </c>
      <c r="G1242" s="1">
        <v>0</v>
      </c>
      <c r="H1242" s="1">
        <v>0</v>
      </c>
      <c r="I1242" s="1">
        <v>0</v>
      </c>
      <c r="J1242" s="1">
        <v>62</v>
      </c>
      <c r="K1242" s="1">
        <v>70</v>
      </c>
      <c r="L1242" s="1">
        <v>0</v>
      </c>
      <c r="M1242" s="1">
        <v>0</v>
      </c>
      <c r="N1242" s="1">
        <v>0</v>
      </c>
      <c r="O1242" s="1">
        <v>0</v>
      </c>
      <c r="P1242" s="1">
        <v>0</v>
      </c>
      <c r="Q1242" s="1">
        <v>70</v>
      </c>
      <c r="R1242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242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242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242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243" spans="1:21">
      <c r="A1243" t="s">
        <v>20</v>
      </c>
      <c r="B1243" t="s">
        <v>1100</v>
      </c>
      <c r="C1243" t="s">
        <v>1951</v>
      </c>
      <c r="D1243" t="s">
        <v>2997</v>
      </c>
      <c r="E1243" s="1">
        <v>571</v>
      </c>
      <c r="F1243" s="1">
        <v>571</v>
      </c>
      <c r="G1243" s="1">
        <v>0</v>
      </c>
      <c r="H1243" s="1">
        <v>0</v>
      </c>
      <c r="I1243" s="1">
        <v>0</v>
      </c>
      <c r="J1243" s="1">
        <v>0</v>
      </c>
      <c r="K1243" s="1">
        <v>571</v>
      </c>
      <c r="L1243" s="1">
        <v>0</v>
      </c>
      <c r="M1243" s="1">
        <v>0</v>
      </c>
      <c r="N1243" s="1">
        <v>0</v>
      </c>
      <c r="O1243" s="1">
        <v>0</v>
      </c>
      <c r="P1243" s="1">
        <v>0</v>
      </c>
      <c r="Q1243" s="1">
        <v>571</v>
      </c>
      <c r="R1243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243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243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243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244" spans="1:21">
      <c r="A1244" t="s">
        <v>20</v>
      </c>
      <c r="B1244" t="s">
        <v>1101</v>
      </c>
      <c r="C1244" t="s">
        <v>1958</v>
      </c>
      <c r="D1244" t="s">
        <v>2998</v>
      </c>
      <c r="E1244" s="1">
        <v>1648</v>
      </c>
      <c r="F1244" s="1">
        <v>1648</v>
      </c>
      <c r="G1244" s="1">
        <v>0</v>
      </c>
      <c r="H1244" s="1">
        <v>0</v>
      </c>
      <c r="I1244" s="1">
        <v>0</v>
      </c>
      <c r="J1244" s="1">
        <v>0</v>
      </c>
      <c r="K1244" s="1">
        <v>0</v>
      </c>
      <c r="L1244" s="1">
        <v>1648</v>
      </c>
      <c r="M1244" s="1">
        <v>0</v>
      </c>
      <c r="N1244" s="1">
        <v>0</v>
      </c>
      <c r="O1244" s="1">
        <v>0</v>
      </c>
      <c r="P1244" s="1">
        <v>0</v>
      </c>
      <c r="Q1244" s="1">
        <v>0</v>
      </c>
      <c r="R1244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244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244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244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245" spans="1:21">
      <c r="A1245" t="s">
        <v>20</v>
      </c>
      <c r="B1245" t="s">
        <v>219</v>
      </c>
      <c r="C1245" t="s">
        <v>1941</v>
      </c>
      <c r="D1245" t="s">
        <v>2206</v>
      </c>
      <c r="E1245" s="1">
        <v>38</v>
      </c>
      <c r="F1245" s="1">
        <v>37</v>
      </c>
      <c r="G1245" s="1">
        <v>1</v>
      </c>
      <c r="H1245" s="1">
        <v>0</v>
      </c>
      <c r="I1245" s="1">
        <v>0</v>
      </c>
      <c r="J1245" s="1">
        <v>0</v>
      </c>
      <c r="K1245" s="1">
        <v>0</v>
      </c>
      <c r="L1245" s="1">
        <v>0</v>
      </c>
      <c r="M1245" s="1">
        <v>0</v>
      </c>
      <c r="N1245" s="1">
        <v>38</v>
      </c>
      <c r="O1245" s="1">
        <v>0</v>
      </c>
      <c r="P1245" s="1">
        <v>0</v>
      </c>
      <c r="Q1245" s="1">
        <v>38</v>
      </c>
      <c r="R1245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245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245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245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246" spans="1:21">
      <c r="A1246" t="s">
        <v>20</v>
      </c>
      <c r="B1246" t="s">
        <v>431</v>
      </c>
      <c r="C1246" t="s">
        <v>1944</v>
      </c>
      <c r="D1246" t="s">
        <v>2399</v>
      </c>
      <c r="E1246" s="1">
        <v>91</v>
      </c>
      <c r="F1246" s="1">
        <v>8</v>
      </c>
      <c r="G1246" s="1">
        <v>0</v>
      </c>
      <c r="H1246" s="1">
        <v>35</v>
      </c>
      <c r="I1246" s="1">
        <v>48</v>
      </c>
      <c r="J1246" s="1">
        <v>0</v>
      </c>
      <c r="K1246" s="1">
        <v>91</v>
      </c>
      <c r="L1246" s="1">
        <v>0</v>
      </c>
      <c r="M1246" s="1">
        <v>0</v>
      </c>
      <c r="N1246" s="1">
        <v>0</v>
      </c>
      <c r="O1246" s="1">
        <v>0</v>
      </c>
      <c r="P1246" s="1">
        <v>0</v>
      </c>
      <c r="Q1246" s="1">
        <v>91</v>
      </c>
      <c r="R1246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246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246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246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247" spans="1:21">
      <c r="A1247" t="s">
        <v>20</v>
      </c>
      <c r="B1247" t="s">
        <v>1102</v>
      </c>
      <c r="C1247" t="s">
        <v>1941</v>
      </c>
      <c r="D1247" t="s">
        <v>2999</v>
      </c>
      <c r="E1247" s="1">
        <v>202</v>
      </c>
      <c r="F1247" s="1">
        <v>184</v>
      </c>
      <c r="G1247" s="1">
        <v>8</v>
      </c>
      <c r="H1247" s="1">
        <v>0</v>
      </c>
      <c r="I1247" s="1">
        <v>10</v>
      </c>
      <c r="J1247" s="1">
        <v>0</v>
      </c>
      <c r="K1247" s="1">
        <v>202</v>
      </c>
      <c r="L1247" s="1">
        <v>0</v>
      </c>
      <c r="M1247" s="1">
        <v>0</v>
      </c>
      <c r="N1247" s="1">
        <v>0</v>
      </c>
      <c r="O1247" s="1">
        <v>0</v>
      </c>
      <c r="P1247" s="1">
        <v>0</v>
      </c>
      <c r="Q1247" s="1">
        <v>202</v>
      </c>
      <c r="R1247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247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247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247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248" spans="1:21">
      <c r="A1248" t="s">
        <v>20</v>
      </c>
      <c r="B1248" t="s">
        <v>481</v>
      </c>
      <c r="C1248" t="s">
        <v>1947</v>
      </c>
      <c r="D1248" t="s">
        <v>2446</v>
      </c>
      <c r="E1248" s="1">
        <v>100</v>
      </c>
      <c r="F1248" s="1">
        <v>100</v>
      </c>
      <c r="G1248" s="1">
        <v>0</v>
      </c>
      <c r="H1248" s="1">
        <v>0</v>
      </c>
      <c r="I1248" s="1">
        <v>0</v>
      </c>
      <c r="J1248" s="1">
        <v>0</v>
      </c>
      <c r="K1248" s="1">
        <v>100</v>
      </c>
      <c r="L1248" s="1">
        <v>0</v>
      </c>
      <c r="M1248" s="1">
        <v>0</v>
      </c>
      <c r="N1248" s="1">
        <v>0</v>
      </c>
      <c r="O1248" s="1">
        <v>0</v>
      </c>
      <c r="P1248" s="1">
        <v>0</v>
      </c>
      <c r="Q1248" s="1">
        <v>100</v>
      </c>
      <c r="R1248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248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248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248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249" spans="1:21">
      <c r="A1249" t="s">
        <v>20</v>
      </c>
      <c r="B1249" t="s">
        <v>576</v>
      </c>
      <c r="C1249" t="s">
        <v>1941</v>
      </c>
      <c r="D1249" t="s">
        <v>2535</v>
      </c>
      <c r="E1249" s="1">
        <v>70</v>
      </c>
      <c r="F1249" s="1">
        <v>70</v>
      </c>
      <c r="G1249" s="1">
        <v>0</v>
      </c>
      <c r="H1249" s="1">
        <v>0</v>
      </c>
      <c r="I1249" s="1">
        <v>0</v>
      </c>
      <c r="J1249" s="1">
        <v>0</v>
      </c>
      <c r="K1249" s="1">
        <v>70</v>
      </c>
      <c r="L1249" s="1">
        <v>0</v>
      </c>
      <c r="M1249" s="1">
        <v>0</v>
      </c>
      <c r="N1249" s="1">
        <v>0</v>
      </c>
      <c r="O1249" s="1">
        <v>0</v>
      </c>
      <c r="P1249" s="1">
        <v>0</v>
      </c>
      <c r="Q1249" s="1">
        <v>70</v>
      </c>
      <c r="R1249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249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249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249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250" spans="1:21">
      <c r="A1250" t="s">
        <v>20</v>
      </c>
      <c r="B1250" t="s">
        <v>869</v>
      </c>
      <c r="C1250" t="s">
        <v>1941</v>
      </c>
      <c r="D1250" t="s">
        <v>2348</v>
      </c>
      <c r="E1250" s="1">
        <v>232</v>
      </c>
      <c r="F1250" s="1">
        <v>225</v>
      </c>
      <c r="G1250" s="1">
        <v>7</v>
      </c>
      <c r="H1250" s="1">
        <v>0</v>
      </c>
      <c r="I1250" s="1">
        <v>0</v>
      </c>
      <c r="J1250" s="1">
        <v>0</v>
      </c>
      <c r="K1250" s="1">
        <v>232</v>
      </c>
      <c r="L1250" s="1">
        <v>0</v>
      </c>
      <c r="M1250" s="1">
        <v>0</v>
      </c>
      <c r="N1250" s="1">
        <v>0</v>
      </c>
      <c r="O1250" s="1">
        <v>0</v>
      </c>
      <c r="P1250" s="1">
        <v>0</v>
      </c>
      <c r="Q1250" s="1">
        <v>232</v>
      </c>
      <c r="R1250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250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250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250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251" spans="1:21">
      <c r="A1251" t="s">
        <v>20</v>
      </c>
      <c r="B1251" t="s">
        <v>703</v>
      </c>
      <c r="C1251" t="s">
        <v>1941</v>
      </c>
      <c r="D1251" t="s">
        <v>2645</v>
      </c>
      <c r="E1251" s="1">
        <v>144</v>
      </c>
      <c r="F1251" s="1">
        <v>142</v>
      </c>
      <c r="G1251" s="1">
        <v>2</v>
      </c>
      <c r="H1251" s="1">
        <v>0</v>
      </c>
      <c r="I1251" s="1">
        <v>0</v>
      </c>
      <c r="J1251" s="1">
        <v>0</v>
      </c>
      <c r="K1251" s="1">
        <v>0</v>
      </c>
      <c r="L1251" s="1">
        <v>144</v>
      </c>
      <c r="M1251" s="1">
        <v>0</v>
      </c>
      <c r="N1251" s="1">
        <v>0</v>
      </c>
      <c r="O1251" s="1">
        <v>0</v>
      </c>
      <c r="P1251" s="1">
        <v>0</v>
      </c>
      <c r="Q1251" s="1">
        <v>144</v>
      </c>
      <c r="R1251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251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251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251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252" spans="1:21">
      <c r="A1252" t="s">
        <v>20</v>
      </c>
      <c r="B1252" t="s">
        <v>1103</v>
      </c>
      <c r="C1252" t="s">
        <v>1957</v>
      </c>
      <c r="D1252" t="s">
        <v>3000</v>
      </c>
      <c r="E1252" s="1">
        <v>494</v>
      </c>
      <c r="F1252" s="1">
        <v>494</v>
      </c>
      <c r="G1252" s="1">
        <v>0</v>
      </c>
      <c r="H1252" s="1">
        <v>0</v>
      </c>
      <c r="I1252" s="1">
        <v>0</v>
      </c>
      <c r="J1252" s="1">
        <v>0</v>
      </c>
      <c r="K1252" s="1">
        <v>0</v>
      </c>
      <c r="L1252" s="1">
        <v>494</v>
      </c>
      <c r="M1252" s="1">
        <v>0</v>
      </c>
      <c r="N1252" s="1">
        <v>0</v>
      </c>
      <c r="O1252" s="1">
        <v>0</v>
      </c>
      <c r="P1252" s="1">
        <v>0</v>
      </c>
      <c r="Q1252" s="1">
        <v>0</v>
      </c>
      <c r="R1252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252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252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252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253" spans="1:21">
      <c r="A1253" t="s">
        <v>20</v>
      </c>
      <c r="B1253" t="s">
        <v>763</v>
      </c>
      <c r="C1253" t="s">
        <v>1944</v>
      </c>
      <c r="D1253" t="s">
        <v>2698</v>
      </c>
      <c r="E1253" s="1">
        <v>48</v>
      </c>
      <c r="F1253" s="1">
        <v>48</v>
      </c>
      <c r="G1253" s="1">
        <v>0</v>
      </c>
      <c r="H1253" s="1">
        <v>0</v>
      </c>
      <c r="I1253" s="1">
        <v>0</v>
      </c>
      <c r="J1253" s="1">
        <v>0</v>
      </c>
      <c r="K1253" s="1">
        <v>48</v>
      </c>
      <c r="L1253" s="1">
        <v>0</v>
      </c>
      <c r="M1253" s="1">
        <v>0</v>
      </c>
      <c r="N1253" s="1">
        <v>0</v>
      </c>
      <c r="O1253" s="1">
        <v>0</v>
      </c>
      <c r="P1253" s="1">
        <v>0</v>
      </c>
      <c r="Q1253" s="1">
        <v>48</v>
      </c>
      <c r="R1253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253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253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253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254" spans="1:21">
      <c r="A1254" t="s">
        <v>20</v>
      </c>
      <c r="B1254" t="s">
        <v>195</v>
      </c>
      <c r="C1254" t="s">
        <v>1954</v>
      </c>
      <c r="D1254" t="s">
        <v>2183</v>
      </c>
      <c r="E1254" s="1">
        <v>62</v>
      </c>
      <c r="F1254" s="1">
        <v>0</v>
      </c>
      <c r="G1254" s="1">
        <v>0</v>
      </c>
      <c r="H1254" s="1">
        <v>59</v>
      </c>
      <c r="I1254" s="1">
        <v>3</v>
      </c>
      <c r="J1254" s="1">
        <v>0</v>
      </c>
      <c r="K1254" s="1">
        <v>62</v>
      </c>
      <c r="L1254" s="1">
        <v>0</v>
      </c>
      <c r="M1254" s="1">
        <v>0</v>
      </c>
      <c r="N1254" s="1">
        <v>0</v>
      </c>
      <c r="O1254" s="1">
        <v>0</v>
      </c>
      <c r="P1254" s="1">
        <v>0</v>
      </c>
      <c r="Q1254" s="1">
        <v>62</v>
      </c>
      <c r="R1254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254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254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254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255" spans="1:21">
      <c r="A1255" t="s">
        <v>20</v>
      </c>
      <c r="B1255" t="s">
        <v>461</v>
      </c>
      <c r="C1255" t="s">
        <v>1949</v>
      </c>
      <c r="D1255" t="s">
        <v>2428</v>
      </c>
      <c r="E1255" s="1">
        <v>6</v>
      </c>
      <c r="F1255" s="1">
        <v>6</v>
      </c>
      <c r="G1255" s="1">
        <v>0</v>
      </c>
      <c r="H1255" s="1">
        <v>0</v>
      </c>
      <c r="I1255" s="1">
        <v>0</v>
      </c>
      <c r="J1255" s="1">
        <v>0</v>
      </c>
      <c r="K1255" s="1">
        <v>0</v>
      </c>
      <c r="L1255" s="1">
        <v>6</v>
      </c>
      <c r="M1255" s="1">
        <v>0</v>
      </c>
      <c r="N1255" s="1">
        <v>0</v>
      </c>
      <c r="O1255" s="1">
        <v>0</v>
      </c>
      <c r="P1255" s="1">
        <v>0</v>
      </c>
      <c r="Q1255" s="1">
        <v>0</v>
      </c>
      <c r="R1255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255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255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255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256" spans="1:21">
      <c r="A1256" t="s">
        <v>20</v>
      </c>
      <c r="B1256" t="s">
        <v>1104</v>
      </c>
      <c r="C1256" t="s">
        <v>1943</v>
      </c>
      <c r="D1256" t="s">
        <v>3001</v>
      </c>
      <c r="E1256" s="1">
        <v>66</v>
      </c>
      <c r="F1256" s="1">
        <v>66</v>
      </c>
      <c r="G1256" s="1">
        <v>0</v>
      </c>
      <c r="H1256" s="1">
        <v>0</v>
      </c>
      <c r="I1256" s="1">
        <v>0</v>
      </c>
      <c r="J1256" s="1">
        <v>0</v>
      </c>
      <c r="K1256" s="1">
        <v>66</v>
      </c>
      <c r="L1256" s="1">
        <v>0</v>
      </c>
      <c r="M1256" s="1">
        <v>0</v>
      </c>
      <c r="N1256" s="1">
        <v>0</v>
      </c>
      <c r="O1256" s="1">
        <v>0</v>
      </c>
      <c r="P1256" s="1">
        <v>0</v>
      </c>
      <c r="Q1256" s="1">
        <v>66</v>
      </c>
      <c r="R1256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256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256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256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257" spans="1:21">
      <c r="A1257" t="s">
        <v>20</v>
      </c>
      <c r="B1257" t="s">
        <v>820</v>
      </c>
      <c r="C1257" t="s">
        <v>1943</v>
      </c>
      <c r="D1257" t="s">
        <v>2748</v>
      </c>
      <c r="E1257" s="1">
        <v>1403</v>
      </c>
      <c r="F1257" s="1">
        <v>1403</v>
      </c>
      <c r="G1257" s="1">
        <v>0</v>
      </c>
      <c r="H1257" s="1">
        <v>0</v>
      </c>
      <c r="I1257" s="1">
        <v>0</v>
      </c>
      <c r="J1257" s="1">
        <v>0</v>
      </c>
      <c r="K1257" s="1">
        <v>1403</v>
      </c>
      <c r="L1257" s="1">
        <v>0</v>
      </c>
      <c r="M1257" s="1">
        <v>0</v>
      </c>
      <c r="N1257" s="1">
        <v>0</v>
      </c>
      <c r="O1257" s="1">
        <v>0</v>
      </c>
      <c r="P1257" s="1">
        <v>0</v>
      </c>
      <c r="Q1257" s="1">
        <v>1403</v>
      </c>
      <c r="R1257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257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257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257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258" spans="1:21">
      <c r="A1258" t="s">
        <v>20</v>
      </c>
      <c r="B1258" t="s">
        <v>364</v>
      </c>
      <c r="C1258" t="s">
        <v>1951</v>
      </c>
      <c r="D1258" t="s">
        <v>2337</v>
      </c>
      <c r="E1258" s="1">
        <v>37</v>
      </c>
      <c r="F1258" s="1">
        <v>31</v>
      </c>
      <c r="G1258" s="1">
        <v>0</v>
      </c>
      <c r="H1258" s="1">
        <v>0</v>
      </c>
      <c r="I1258" s="1">
        <v>6</v>
      </c>
      <c r="J1258" s="1">
        <v>0</v>
      </c>
      <c r="K1258" s="1">
        <v>0</v>
      </c>
      <c r="L1258" s="1">
        <v>0</v>
      </c>
      <c r="M1258" s="1">
        <v>37</v>
      </c>
      <c r="N1258" s="1">
        <v>0</v>
      </c>
      <c r="O1258" s="1">
        <v>0</v>
      </c>
      <c r="P1258" s="1">
        <v>0</v>
      </c>
      <c r="Q1258" s="1">
        <v>37</v>
      </c>
      <c r="R1258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258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258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258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259" spans="1:21">
      <c r="A1259" t="s">
        <v>20</v>
      </c>
      <c r="B1259" t="s">
        <v>1105</v>
      </c>
      <c r="C1259" t="s">
        <v>1945</v>
      </c>
      <c r="D1259" t="s">
        <v>3002</v>
      </c>
      <c r="E1259" s="1">
        <v>144</v>
      </c>
      <c r="F1259" s="1">
        <v>143</v>
      </c>
      <c r="G1259" s="1">
        <v>1</v>
      </c>
      <c r="H1259" s="1">
        <v>0</v>
      </c>
      <c r="I1259" s="1">
        <v>0</v>
      </c>
      <c r="J1259" s="1">
        <v>0</v>
      </c>
      <c r="K1259" s="1">
        <v>0</v>
      </c>
      <c r="L1259" s="1">
        <v>0</v>
      </c>
      <c r="M1259" s="1">
        <v>0</v>
      </c>
      <c r="N1259" s="1">
        <v>0</v>
      </c>
      <c r="O1259" s="1">
        <v>0</v>
      </c>
      <c r="P1259" s="1">
        <v>144</v>
      </c>
      <c r="Q1259" s="1">
        <v>144</v>
      </c>
      <c r="R1259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259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259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259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260" spans="1:21">
      <c r="A1260" t="s">
        <v>20</v>
      </c>
      <c r="B1260" t="s">
        <v>1106</v>
      </c>
      <c r="C1260" t="s">
        <v>1943</v>
      </c>
      <c r="D1260" t="s">
        <v>3003</v>
      </c>
      <c r="E1260" s="1">
        <v>71</v>
      </c>
      <c r="F1260" s="1">
        <v>71</v>
      </c>
      <c r="G1260" s="1">
        <v>0</v>
      </c>
      <c r="H1260" s="1">
        <v>0</v>
      </c>
      <c r="I1260" s="1">
        <v>0</v>
      </c>
      <c r="J1260" s="1">
        <v>0</v>
      </c>
      <c r="K1260" s="1">
        <v>0</v>
      </c>
      <c r="L1260" s="1">
        <v>0</v>
      </c>
      <c r="M1260" s="1">
        <v>0</v>
      </c>
      <c r="N1260" s="1">
        <v>0</v>
      </c>
      <c r="O1260" s="1">
        <v>71</v>
      </c>
      <c r="P1260" s="1">
        <v>0</v>
      </c>
      <c r="Q1260" s="1">
        <v>71</v>
      </c>
      <c r="R1260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260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260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260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261" spans="1:21">
      <c r="A1261" t="s">
        <v>20</v>
      </c>
      <c r="B1261" t="s">
        <v>872</v>
      </c>
      <c r="C1261" t="s">
        <v>1947</v>
      </c>
      <c r="D1261" t="s">
        <v>2794</v>
      </c>
      <c r="E1261" s="1">
        <v>70</v>
      </c>
      <c r="F1261" s="1">
        <v>69</v>
      </c>
      <c r="G1261" s="1">
        <v>0</v>
      </c>
      <c r="H1261" s="1">
        <v>0</v>
      </c>
      <c r="I1261" s="1">
        <v>0</v>
      </c>
      <c r="J1261" s="1">
        <v>1</v>
      </c>
      <c r="K1261" s="1">
        <v>0</v>
      </c>
      <c r="L1261" s="1">
        <v>0</v>
      </c>
      <c r="M1261" s="1">
        <v>0</v>
      </c>
      <c r="N1261" s="1">
        <v>70</v>
      </c>
      <c r="O1261" s="1">
        <v>0</v>
      </c>
      <c r="P1261" s="1">
        <v>0</v>
      </c>
      <c r="Q1261" s="1">
        <v>0</v>
      </c>
      <c r="R1261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261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261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261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262" spans="1:21">
      <c r="A1262" t="s">
        <v>20</v>
      </c>
      <c r="B1262" t="s">
        <v>270</v>
      </c>
      <c r="C1262" t="s">
        <v>1957</v>
      </c>
      <c r="D1262" t="s">
        <v>2253</v>
      </c>
      <c r="E1262" s="1">
        <v>2079</v>
      </c>
      <c r="F1262" s="1">
        <v>2079</v>
      </c>
      <c r="G1262" s="1">
        <v>0</v>
      </c>
      <c r="H1262" s="1">
        <v>0</v>
      </c>
      <c r="I1262" s="1">
        <v>0</v>
      </c>
      <c r="J1262" s="1">
        <v>0</v>
      </c>
      <c r="K1262" s="1">
        <v>0</v>
      </c>
      <c r="L1262" s="1">
        <v>0</v>
      </c>
      <c r="M1262" s="1">
        <v>2076</v>
      </c>
      <c r="N1262" s="1">
        <v>3</v>
      </c>
      <c r="O1262" s="1">
        <v>0</v>
      </c>
      <c r="P1262" s="1">
        <v>0</v>
      </c>
      <c r="Q1262" s="1">
        <v>2079</v>
      </c>
      <c r="R1262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262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262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262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263" spans="1:21">
      <c r="A1263" t="s">
        <v>20</v>
      </c>
      <c r="B1263" t="s">
        <v>610</v>
      </c>
      <c r="C1263" t="s">
        <v>1948</v>
      </c>
      <c r="D1263" t="s">
        <v>2562</v>
      </c>
      <c r="E1263" s="1">
        <v>23</v>
      </c>
      <c r="F1263" s="1">
        <v>23</v>
      </c>
      <c r="G1263" s="1">
        <v>0</v>
      </c>
      <c r="H1263" s="1">
        <v>0</v>
      </c>
      <c r="I1263" s="1">
        <v>0</v>
      </c>
      <c r="J1263" s="1">
        <v>0</v>
      </c>
      <c r="K1263" s="1">
        <v>23</v>
      </c>
      <c r="L1263" s="1">
        <v>0</v>
      </c>
      <c r="M1263" s="1">
        <v>0</v>
      </c>
      <c r="N1263" s="1">
        <v>0</v>
      </c>
      <c r="O1263" s="1">
        <v>0</v>
      </c>
      <c r="P1263" s="1">
        <v>0</v>
      </c>
      <c r="Q1263" s="1">
        <v>23</v>
      </c>
      <c r="R1263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263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263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263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264" spans="1:21">
      <c r="A1264" t="s">
        <v>20</v>
      </c>
      <c r="B1264" t="s">
        <v>652</v>
      </c>
      <c r="C1264" t="s">
        <v>1937</v>
      </c>
      <c r="D1264" t="s">
        <v>2599</v>
      </c>
      <c r="E1264" s="1">
        <v>70</v>
      </c>
      <c r="F1264" s="1">
        <v>70</v>
      </c>
      <c r="G1264" s="1">
        <v>0</v>
      </c>
      <c r="H1264" s="1">
        <v>0</v>
      </c>
      <c r="I1264" s="1">
        <v>0</v>
      </c>
      <c r="J1264" s="1">
        <v>0</v>
      </c>
      <c r="K1264" s="1">
        <v>0</v>
      </c>
      <c r="L1264" s="1">
        <v>0</v>
      </c>
      <c r="M1264" s="1">
        <v>0</v>
      </c>
      <c r="N1264" s="1">
        <v>0</v>
      </c>
      <c r="O1264" s="1">
        <v>70</v>
      </c>
      <c r="P1264" s="1">
        <v>0</v>
      </c>
      <c r="Q1264" s="1">
        <v>0</v>
      </c>
      <c r="R1264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264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264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264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265" spans="1:21">
      <c r="A1265" t="s">
        <v>20</v>
      </c>
      <c r="B1265" t="s">
        <v>1107</v>
      </c>
      <c r="C1265" t="s">
        <v>1942</v>
      </c>
      <c r="D1265" t="s">
        <v>3004</v>
      </c>
      <c r="E1265" s="1">
        <v>1294</v>
      </c>
      <c r="F1265" s="1">
        <v>1294</v>
      </c>
      <c r="G1265" s="1">
        <v>0</v>
      </c>
      <c r="H1265" s="1">
        <v>0</v>
      </c>
      <c r="I1265" s="1">
        <v>0</v>
      </c>
      <c r="J1265" s="1">
        <v>0</v>
      </c>
      <c r="K1265" s="1">
        <v>1294</v>
      </c>
      <c r="L1265" s="1">
        <v>0</v>
      </c>
      <c r="M1265" s="1">
        <v>0</v>
      </c>
      <c r="N1265" s="1">
        <v>0</v>
      </c>
      <c r="O1265" s="1">
        <v>0</v>
      </c>
      <c r="P1265" s="1">
        <v>0</v>
      </c>
      <c r="Q1265" s="1">
        <v>1294</v>
      </c>
      <c r="R1265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265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265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265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266" spans="1:21">
      <c r="A1266" t="s">
        <v>20</v>
      </c>
      <c r="B1266" t="s">
        <v>323</v>
      </c>
      <c r="C1266" t="s">
        <v>1941</v>
      </c>
      <c r="D1266" t="s">
        <v>2303</v>
      </c>
      <c r="E1266" s="1">
        <v>100</v>
      </c>
      <c r="F1266" s="1">
        <v>99</v>
      </c>
      <c r="G1266" s="1">
        <v>1</v>
      </c>
      <c r="H1266" s="1">
        <v>0</v>
      </c>
      <c r="I1266" s="1">
        <v>0</v>
      </c>
      <c r="J1266" s="1">
        <v>0</v>
      </c>
      <c r="K1266" s="1">
        <v>0</v>
      </c>
      <c r="L1266" s="1">
        <v>0</v>
      </c>
      <c r="M1266" s="1">
        <v>100</v>
      </c>
      <c r="N1266" s="1">
        <v>0</v>
      </c>
      <c r="O1266" s="1">
        <v>0</v>
      </c>
      <c r="P1266" s="1">
        <v>0</v>
      </c>
      <c r="Q1266" s="1">
        <v>0</v>
      </c>
      <c r="R1266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266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266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266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267" spans="1:21">
      <c r="A1267" t="s">
        <v>20</v>
      </c>
      <c r="B1267" t="s">
        <v>1108</v>
      </c>
      <c r="C1267" t="s">
        <v>1963</v>
      </c>
      <c r="D1267" t="s">
        <v>3005</v>
      </c>
      <c r="E1267" s="1">
        <v>4208</v>
      </c>
      <c r="F1267" s="1">
        <v>1424</v>
      </c>
      <c r="G1267" s="1">
        <v>84</v>
      </c>
      <c r="H1267" s="1">
        <v>2108</v>
      </c>
      <c r="I1267" s="1">
        <v>592</v>
      </c>
      <c r="J1267" s="1">
        <v>0</v>
      </c>
      <c r="K1267" s="1">
        <v>4208</v>
      </c>
      <c r="L1267" s="1">
        <v>0</v>
      </c>
      <c r="M1267" s="1">
        <v>0</v>
      </c>
      <c r="N1267" s="1">
        <v>0</v>
      </c>
      <c r="O1267" s="1">
        <v>0</v>
      </c>
      <c r="P1267" s="1">
        <v>0</v>
      </c>
      <c r="Q1267" s="1">
        <v>4208</v>
      </c>
      <c r="R1267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267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267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267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268" spans="1:21">
      <c r="A1268" t="s">
        <v>20</v>
      </c>
      <c r="B1268" t="s">
        <v>807</v>
      </c>
      <c r="C1268" t="s">
        <v>1943</v>
      </c>
      <c r="D1268" t="s">
        <v>2737</v>
      </c>
      <c r="E1268" s="1">
        <v>108</v>
      </c>
      <c r="F1268" s="1">
        <v>103</v>
      </c>
      <c r="G1268" s="1">
        <v>0</v>
      </c>
      <c r="H1268" s="1">
        <v>0</v>
      </c>
      <c r="I1268" s="1">
        <v>0</v>
      </c>
      <c r="J1268" s="1">
        <v>5</v>
      </c>
      <c r="K1268" s="1">
        <v>0</v>
      </c>
      <c r="L1268" s="1">
        <v>0</v>
      </c>
      <c r="M1268" s="1">
        <v>108</v>
      </c>
      <c r="N1268" s="1">
        <v>0</v>
      </c>
      <c r="O1268" s="1">
        <v>0</v>
      </c>
      <c r="P1268" s="1">
        <v>0</v>
      </c>
      <c r="Q1268" s="1">
        <v>108</v>
      </c>
      <c r="R1268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268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268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268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269" spans="1:21">
      <c r="A1269" t="s">
        <v>20</v>
      </c>
      <c r="B1269" t="s">
        <v>861</v>
      </c>
      <c r="C1269" t="s">
        <v>1940</v>
      </c>
      <c r="D1269" t="s">
        <v>2785</v>
      </c>
      <c r="E1269" s="1">
        <v>151</v>
      </c>
      <c r="F1269" s="1">
        <v>0</v>
      </c>
      <c r="G1269" s="1">
        <v>0</v>
      </c>
      <c r="H1269" s="1">
        <v>0</v>
      </c>
      <c r="I1269" s="1">
        <v>0</v>
      </c>
      <c r="J1269" s="1">
        <v>151</v>
      </c>
      <c r="K1269" s="1">
        <v>0</v>
      </c>
      <c r="L1269" s="1">
        <v>0</v>
      </c>
      <c r="M1269" s="1">
        <v>0</v>
      </c>
      <c r="N1269" s="1">
        <v>0</v>
      </c>
      <c r="O1269" s="1">
        <v>0</v>
      </c>
      <c r="P1269" s="1">
        <v>151</v>
      </c>
      <c r="Q1269" s="1">
        <v>151</v>
      </c>
      <c r="R1269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269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269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269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270" spans="1:21">
      <c r="A1270" t="s">
        <v>20</v>
      </c>
      <c r="B1270" t="s">
        <v>1109</v>
      </c>
      <c r="C1270" t="s">
        <v>1943</v>
      </c>
      <c r="D1270" t="s">
        <v>3006</v>
      </c>
      <c r="E1270" s="1">
        <v>58</v>
      </c>
      <c r="F1270" s="1">
        <v>56</v>
      </c>
      <c r="G1270" s="1">
        <v>2</v>
      </c>
      <c r="H1270" s="1">
        <v>0</v>
      </c>
      <c r="I1270" s="1">
        <v>0</v>
      </c>
      <c r="J1270" s="1">
        <v>0</v>
      </c>
      <c r="K1270" s="1">
        <v>0</v>
      </c>
      <c r="L1270" s="1">
        <v>0</v>
      </c>
      <c r="M1270" s="1">
        <v>0</v>
      </c>
      <c r="N1270" s="1">
        <v>0</v>
      </c>
      <c r="O1270" s="1">
        <v>0</v>
      </c>
      <c r="P1270" s="1">
        <v>58</v>
      </c>
      <c r="Q1270" s="1">
        <v>58</v>
      </c>
      <c r="R1270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270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270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270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271" spans="1:21">
      <c r="A1271" t="s">
        <v>20</v>
      </c>
      <c r="B1271" t="s">
        <v>176</v>
      </c>
      <c r="C1271" t="s">
        <v>1947</v>
      </c>
      <c r="D1271" t="s">
        <v>2164</v>
      </c>
      <c r="E1271" s="1">
        <v>66</v>
      </c>
      <c r="F1271" s="1">
        <v>66</v>
      </c>
      <c r="G1271" s="1">
        <v>0</v>
      </c>
      <c r="H1271" s="1">
        <v>0</v>
      </c>
      <c r="I1271" s="1">
        <v>0</v>
      </c>
      <c r="J1271" s="1">
        <v>0</v>
      </c>
      <c r="K1271" s="1">
        <v>0</v>
      </c>
      <c r="L1271" s="1">
        <v>0</v>
      </c>
      <c r="M1271" s="1">
        <v>0</v>
      </c>
      <c r="N1271" s="1">
        <v>66</v>
      </c>
      <c r="O1271" s="1">
        <v>0</v>
      </c>
      <c r="P1271" s="1">
        <v>0</v>
      </c>
      <c r="Q1271" s="1">
        <v>0</v>
      </c>
      <c r="R1271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271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271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271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272" spans="1:21">
      <c r="A1272" t="s">
        <v>20</v>
      </c>
      <c r="B1272" t="s">
        <v>136</v>
      </c>
      <c r="C1272" t="s">
        <v>1947</v>
      </c>
      <c r="D1272" t="s">
        <v>2126</v>
      </c>
      <c r="E1272" s="1">
        <v>141</v>
      </c>
      <c r="F1272" s="1">
        <v>0</v>
      </c>
      <c r="G1272" s="1">
        <v>0</v>
      </c>
      <c r="H1272" s="1">
        <v>0</v>
      </c>
      <c r="I1272" s="1">
        <v>0</v>
      </c>
      <c r="J1272" s="1">
        <v>141</v>
      </c>
      <c r="K1272" s="1">
        <v>0</v>
      </c>
      <c r="L1272" s="1">
        <v>0</v>
      </c>
      <c r="M1272" s="1">
        <v>0</v>
      </c>
      <c r="N1272" s="1">
        <v>0</v>
      </c>
      <c r="O1272" s="1">
        <v>0</v>
      </c>
      <c r="P1272" s="1">
        <v>141</v>
      </c>
      <c r="Q1272" s="1">
        <v>141</v>
      </c>
      <c r="R1272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272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272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272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273" spans="1:21">
      <c r="A1273" t="s">
        <v>20</v>
      </c>
      <c r="B1273" t="s">
        <v>272</v>
      </c>
      <c r="C1273" t="s">
        <v>1947</v>
      </c>
      <c r="D1273" t="s">
        <v>2255</v>
      </c>
      <c r="E1273" s="1">
        <v>36</v>
      </c>
      <c r="F1273" s="1">
        <v>2</v>
      </c>
      <c r="G1273" s="1">
        <v>0</v>
      </c>
      <c r="H1273" s="1">
        <v>0</v>
      </c>
      <c r="I1273" s="1">
        <v>0</v>
      </c>
      <c r="J1273" s="1">
        <v>34</v>
      </c>
      <c r="K1273" s="1">
        <v>36</v>
      </c>
      <c r="L1273" s="1">
        <v>0</v>
      </c>
      <c r="M1273" s="1">
        <v>0</v>
      </c>
      <c r="N1273" s="1">
        <v>0</v>
      </c>
      <c r="O1273" s="1">
        <v>0</v>
      </c>
      <c r="P1273" s="1">
        <v>0</v>
      </c>
      <c r="Q1273" s="1">
        <v>36</v>
      </c>
      <c r="R1273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273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273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273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274" spans="1:21">
      <c r="A1274" t="s">
        <v>20</v>
      </c>
      <c r="B1274" t="s">
        <v>1110</v>
      </c>
      <c r="C1274" t="s">
        <v>1958</v>
      </c>
      <c r="D1274" t="s">
        <v>3007</v>
      </c>
      <c r="E1274" s="1">
        <v>70</v>
      </c>
      <c r="F1274" s="1">
        <v>70</v>
      </c>
      <c r="G1274" s="1">
        <v>0</v>
      </c>
      <c r="H1274" s="1">
        <v>0</v>
      </c>
      <c r="I1274" s="1">
        <v>0</v>
      </c>
      <c r="J1274" s="1">
        <v>0</v>
      </c>
      <c r="K1274" s="1">
        <v>0</v>
      </c>
      <c r="L1274" s="1">
        <v>70</v>
      </c>
      <c r="M1274" s="1">
        <v>0</v>
      </c>
      <c r="N1274" s="1">
        <v>0</v>
      </c>
      <c r="O1274" s="1">
        <v>0</v>
      </c>
      <c r="P1274" s="1">
        <v>0</v>
      </c>
      <c r="Q1274" s="1">
        <v>0</v>
      </c>
      <c r="R1274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274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274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274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275" spans="1:21">
      <c r="A1275" t="s">
        <v>20</v>
      </c>
      <c r="B1275" t="s">
        <v>1111</v>
      </c>
      <c r="C1275" t="s">
        <v>1950</v>
      </c>
      <c r="D1275" t="s">
        <v>3008</v>
      </c>
      <c r="E1275" s="1">
        <v>80</v>
      </c>
      <c r="F1275" s="1">
        <v>57</v>
      </c>
      <c r="G1275" s="1">
        <v>0</v>
      </c>
      <c r="H1275" s="1">
        <v>0</v>
      </c>
      <c r="I1275" s="1">
        <v>23</v>
      </c>
      <c r="J1275" s="1">
        <v>0</v>
      </c>
      <c r="K1275" s="1">
        <v>0</v>
      </c>
      <c r="L1275" s="1">
        <v>0</v>
      </c>
      <c r="M1275" s="1">
        <v>0</v>
      </c>
      <c r="N1275" s="1">
        <v>0</v>
      </c>
      <c r="O1275" s="1">
        <v>0</v>
      </c>
      <c r="P1275" s="1">
        <v>80</v>
      </c>
      <c r="Q1275" s="1">
        <v>80</v>
      </c>
      <c r="R1275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275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275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275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276" spans="1:21">
      <c r="A1276" t="s">
        <v>20</v>
      </c>
      <c r="B1276" t="s">
        <v>1112</v>
      </c>
      <c r="C1276" t="s">
        <v>1944</v>
      </c>
      <c r="D1276" t="s">
        <v>3009</v>
      </c>
      <c r="E1276" s="1">
        <v>139</v>
      </c>
      <c r="F1276" s="1">
        <v>139</v>
      </c>
      <c r="G1276" s="1">
        <v>0</v>
      </c>
      <c r="H1276" s="1">
        <v>0</v>
      </c>
      <c r="I1276" s="1">
        <v>0</v>
      </c>
      <c r="J1276" s="1">
        <v>0</v>
      </c>
      <c r="K1276" s="1">
        <v>0</v>
      </c>
      <c r="L1276" s="1">
        <v>139</v>
      </c>
      <c r="M1276" s="1">
        <v>0</v>
      </c>
      <c r="N1276" s="1">
        <v>0</v>
      </c>
      <c r="O1276" s="1">
        <v>0</v>
      </c>
      <c r="P1276" s="1">
        <v>0</v>
      </c>
      <c r="Q1276" s="1">
        <v>139</v>
      </c>
      <c r="R1276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276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276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276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277" spans="1:21">
      <c r="A1277" t="s">
        <v>20</v>
      </c>
      <c r="B1277" t="s">
        <v>1113</v>
      </c>
      <c r="C1277" t="s">
        <v>1940</v>
      </c>
      <c r="D1277" t="s">
        <v>3010</v>
      </c>
      <c r="E1277" s="1">
        <v>101</v>
      </c>
      <c r="F1277" s="1">
        <v>12</v>
      </c>
      <c r="G1277" s="1">
        <v>0</v>
      </c>
      <c r="H1277" s="1">
        <v>0</v>
      </c>
      <c r="I1277" s="1">
        <v>0</v>
      </c>
      <c r="J1277" s="1">
        <v>89</v>
      </c>
      <c r="K1277" s="1">
        <v>0</v>
      </c>
      <c r="L1277" s="1">
        <v>0</v>
      </c>
      <c r="M1277" s="1">
        <v>0</v>
      </c>
      <c r="N1277" s="1">
        <v>0</v>
      </c>
      <c r="O1277" s="1">
        <v>101</v>
      </c>
      <c r="P1277" s="1">
        <v>0</v>
      </c>
      <c r="Q1277" s="1">
        <v>101</v>
      </c>
      <c r="R1277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277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277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277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278" spans="1:21">
      <c r="A1278" t="s">
        <v>20</v>
      </c>
      <c r="B1278" t="s">
        <v>1114</v>
      </c>
      <c r="C1278" t="s">
        <v>1957</v>
      </c>
      <c r="D1278" t="s">
        <v>3011</v>
      </c>
      <c r="E1278" s="1">
        <v>128</v>
      </c>
      <c r="F1278" s="1">
        <v>128</v>
      </c>
      <c r="G1278" s="1">
        <v>0</v>
      </c>
      <c r="H1278" s="1">
        <v>0</v>
      </c>
      <c r="I1278" s="1">
        <v>0</v>
      </c>
      <c r="J1278" s="1">
        <v>0</v>
      </c>
      <c r="K1278" s="1">
        <v>0</v>
      </c>
      <c r="L1278" s="1">
        <v>128</v>
      </c>
      <c r="M1278" s="1">
        <v>0</v>
      </c>
      <c r="N1278" s="1">
        <v>0</v>
      </c>
      <c r="O1278" s="1">
        <v>0</v>
      </c>
      <c r="P1278" s="1">
        <v>0</v>
      </c>
      <c r="Q1278" s="1">
        <v>0</v>
      </c>
      <c r="R1278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278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278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278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279" spans="1:21">
      <c r="A1279" t="s">
        <v>20</v>
      </c>
      <c r="B1279" t="s">
        <v>478</v>
      </c>
      <c r="C1279" t="s">
        <v>1945</v>
      </c>
      <c r="D1279" t="s">
        <v>2443</v>
      </c>
      <c r="E1279" s="1">
        <v>108</v>
      </c>
      <c r="F1279" s="1">
        <v>108</v>
      </c>
      <c r="G1279" s="1">
        <v>0</v>
      </c>
      <c r="H1279" s="1">
        <v>0</v>
      </c>
      <c r="I1279" s="1">
        <v>0</v>
      </c>
      <c r="J1279" s="1">
        <v>0</v>
      </c>
      <c r="K1279" s="1">
        <v>0</v>
      </c>
      <c r="L1279" s="1">
        <v>0</v>
      </c>
      <c r="M1279" s="1">
        <v>0</v>
      </c>
      <c r="N1279" s="1">
        <v>0</v>
      </c>
      <c r="O1279" s="1">
        <v>0</v>
      </c>
      <c r="P1279" s="1">
        <v>108</v>
      </c>
      <c r="Q1279" s="1">
        <v>0</v>
      </c>
      <c r="R1279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279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279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279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280" spans="1:21">
      <c r="A1280" t="s">
        <v>20</v>
      </c>
      <c r="B1280" t="s">
        <v>1115</v>
      </c>
      <c r="C1280" t="s">
        <v>1945</v>
      </c>
      <c r="D1280" t="s">
        <v>2311</v>
      </c>
      <c r="E1280" s="1">
        <v>167</v>
      </c>
      <c r="F1280" s="1">
        <v>8</v>
      </c>
      <c r="G1280" s="1">
        <v>0</v>
      </c>
      <c r="H1280" s="1">
        <v>0</v>
      </c>
      <c r="I1280" s="1">
        <v>0</v>
      </c>
      <c r="J1280" s="1">
        <v>159</v>
      </c>
      <c r="K1280" s="1">
        <v>0</v>
      </c>
      <c r="L1280" s="1">
        <v>0</v>
      </c>
      <c r="M1280" s="1">
        <v>167</v>
      </c>
      <c r="N1280" s="1">
        <v>0</v>
      </c>
      <c r="O1280" s="1">
        <v>0</v>
      </c>
      <c r="P1280" s="1">
        <v>0</v>
      </c>
      <c r="Q1280" s="1">
        <v>167</v>
      </c>
      <c r="R1280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280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280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280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281" spans="1:21">
      <c r="A1281" t="s">
        <v>20</v>
      </c>
      <c r="B1281" t="s">
        <v>891</v>
      </c>
      <c r="C1281" t="s">
        <v>1942</v>
      </c>
      <c r="D1281" t="s">
        <v>2810</v>
      </c>
      <c r="E1281" s="1">
        <v>153</v>
      </c>
      <c r="F1281" s="1">
        <v>146</v>
      </c>
      <c r="G1281" s="1">
        <v>0</v>
      </c>
      <c r="H1281" s="1">
        <v>0</v>
      </c>
      <c r="I1281" s="1">
        <v>0</v>
      </c>
      <c r="J1281" s="1">
        <v>7</v>
      </c>
      <c r="K1281" s="1">
        <v>153</v>
      </c>
      <c r="L1281" s="1">
        <v>0</v>
      </c>
      <c r="M1281" s="1">
        <v>0</v>
      </c>
      <c r="N1281" s="1">
        <v>0</v>
      </c>
      <c r="O1281" s="1">
        <v>0</v>
      </c>
      <c r="P1281" s="1">
        <v>0</v>
      </c>
      <c r="Q1281" s="1">
        <v>153</v>
      </c>
      <c r="R1281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281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281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281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282" spans="1:21">
      <c r="A1282" t="s">
        <v>20</v>
      </c>
      <c r="B1282" t="s">
        <v>538</v>
      </c>
      <c r="C1282" t="s">
        <v>1941</v>
      </c>
      <c r="D1282" t="s">
        <v>2500</v>
      </c>
      <c r="E1282" s="1">
        <v>122</v>
      </c>
      <c r="F1282" s="1">
        <v>117</v>
      </c>
      <c r="G1282" s="1">
        <v>5</v>
      </c>
      <c r="H1282" s="1">
        <v>0</v>
      </c>
      <c r="I1282" s="1">
        <v>0</v>
      </c>
      <c r="J1282" s="1">
        <v>0</v>
      </c>
      <c r="K1282" s="1">
        <v>0</v>
      </c>
      <c r="L1282" s="1">
        <v>0</v>
      </c>
      <c r="M1282" s="1">
        <v>0</v>
      </c>
      <c r="N1282" s="1">
        <v>122</v>
      </c>
      <c r="O1282" s="1">
        <v>0</v>
      </c>
      <c r="P1282" s="1">
        <v>0</v>
      </c>
      <c r="Q1282" s="1">
        <v>122</v>
      </c>
      <c r="R1282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282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282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282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283" spans="1:21">
      <c r="A1283" t="s">
        <v>20</v>
      </c>
      <c r="B1283" t="s">
        <v>583</v>
      </c>
      <c r="C1283" t="s">
        <v>1945</v>
      </c>
      <c r="D1283" t="s">
        <v>2541</v>
      </c>
      <c r="E1283" s="1">
        <v>99</v>
      </c>
      <c r="F1283" s="1">
        <v>95</v>
      </c>
      <c r="G1283" s="1">
        <v>0</v>
      </c>
      <c r="H1283" s="1">
        <v>0</v>
      </c>
      <c r="I1283" s="1">
        <v>0</v>
      </c>
      <c r="J1283" s="1">
        <v>4</v>
      </c>
      <c r="K1283" s="1">
        <v>0</v>
      </c>
      <c r="L1283" s="1">
        <v>0</v>
      </c>
      <c r="M1283" s="1">
        <v>0</v>
      </c>
      <c r="N1283" s="1">
        <v>99</v>
      </c>
      <c r="O1283" s="1">
        <v>0</v>
      </c>
      <c r="P1283" s="1">
        <v>0</v>
      </c>
      <c r="Q1283" s="1">
        <v>0</v>
      </c>
      <c r="R1283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283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283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283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284" spans="1:21">
      <c r="A1284" t="s">
        <v>20</v>
      </c>
      <c r="B1284" t="s">
        <v>1116</v>
      </c>
      <c r="C1284" t="s">
        <v>1950</v>
      </c>
      <c r="D1284" t="s">
        <v>2367</v>
      </c>
      <c r="E1284" s="1">
        <v>69</v>
      </c>
      <c r="F1284" s="1">
        <v>50</v>
      </c>
      <c r="G1284" s="1">
        <v>0</v>
      </c>
      <c r="H1284" s="1">
        <v>0</v>
      </c>
      <c r="I1284" s="1">
        <v>19</v>
      </c>
      <c r="J1284" s="1">
        <v>0</v>
      </c>
      <c r="K1284" s="1">
        <v>0</v>
      </c>
      <c r="L1284" s="1">
        <v>0</v>
      </c>
      <c r="M1284" s="1">
        <v>0</v>
      </c>
      <c r="N1284" s="1">
        <v>69</v>
      </c>
      <c r="O1284" s="1">
        <v>0</v>
      </c>
      <c r="P1284" s="1">
        <v>0</v>
      </c>
      <c r="Q1284" s="1">
        <v>69</v>
      </c>
      <c r="R1284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284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284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284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285" spans="1:21">
      <c r="A1285" t="s">
        <v>20</v>
      </c>
      <c r="B1285" t="s">
        <v>171</v>
      </c>
      <c r="C1285" t="s">
        <v>1935</v>
      </c>
      <c r="D1285" t="s">
        <v>2159</v>
      </c>
      <c r="E1285" s="1">
        <v>73</v>
      </c>
      <c r="F1285" s="1">
        <v>73</v>
      </c>
      <c r="G1285" s="1">
        <v>0</v>
      </c>
      <c r="H1285" s="1">
        <v>0</v>
      </c>
      <c r="I1285" s="1">
        <v>0</v>
      </c>
      <c r="J1285" s="1">
        <v>0</v>
      </c>
      <c r="K1285" s="1">
        <v>70</v>
      </c>
      <c r="L1285" s="1">
        <v>0</v>
      </c>
      <c r="M1285" s="1">
        <v>3</v>
      </c>
      <c r="N1285" s="1">
        <v>0</v>
      </c>
      <c r="O1285" s="1">
        <v>0</v>
      </c>
      <c r="P1285" s="1">
        <v>0</v>
      </c>
      <c r="Q1285" s="1">
        <v>73</v>
      </c>
      <c r="R1285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285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285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285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286" spans="1:21">
      <c r="A1286" t="s">
        <v>20</v>
      </c>
      <c r="B1286" t="s">
        <v>868</v>
      </c>
      <c r="C1286" t="s">
        <v>1951</v>
      </c>
      <c r="D1286" t="s">
        <v>2791</v>
      </c>
      <c r="E1286" s="1">
        <v>25</v>
      </c>
      <c r="F1286" s="1">
        <v>25</v>
      </c>
      <c r="G1286" s="1">
        <v>0</v>
      </c>
      <c r="H1286" s="1">
        <v>0</v>
      </c>
      <c r="I1286" s="1">
        <v>0</v>
      </c>
      <c r="J1286" s="1">
        <v>0</v>
      </c>
      <c r="K1286" s="1">
        <v>25</v>
      </c>
      <c r="L1286" s="1">
        <v>0</v>
      </c>
      <c r="M1286" s="1">
        <v>0</v>
      </c>
      <c r="N1286" s="1">
        <v>0</v>
      </c>
      <c r="O1286" s="1">
        <v>0</v>
      </c>
      <c r="P1286" s="1">
        <v>0</v>
      </c>
      <c r="Q1286" s="1">
        <v>25</v>
      </c>
      <c r="R1286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286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286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286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287" spans="1:21">
      <c r="A1287" t="s">
        <v>20</v>
      </c>
      <c r="B1287" t="s">
        <v>204</v>
      </c>
      <c r="C1287" t="s">
        <v>1941</v>
      </c>
      <c r="D1287" t="s">
        <v>2191</v>
      </c>
      <c r="E1287" s="1">
        <v>92</v>
      </c>
      <c r="F1287" s="1">
        <v>91</v>
      </c>
      <c r="G1287" s="1">
        <v>1</v>
      </c>
      <c r="H1287" s="1">
        <v>0</v>
      </c>
      <c r="I1287" s="1">
        <v>0</v>
      </c>
      <c r="J1287" s="1">
        <v>0</v>
      </c>
      <c r="K1287" s="1">
        <v>0</v>
      </c>
      <c r="L1287" s="1">
        <v>0</v>
      </c>
      <c r="M1287" s="1">
        <v>0</v>
      </c>
      <c r="N1287" s="1">
        <v>0</v>
      </c>
      <c r="O1287" s="1">
        <v>92</v>
      </c>
      <c r="P1287" s="1">
        <v>0</v>
      </c>
      <c r="Q1287" s="1">
        <v>92</v>
      </c>
      <c r="R1287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287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287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287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288" spans="1:21">
      <c r="A1288" t="s">
        <v>20</v>
      </c>
      <c r="B1288" t="s">
        <v>1117</v>
      </c>
      <c r="C1288" t="s">
        <v>1951</v>
      </c>
      <c r="D1288" t="s">
        <v>3012</v>
      </c>
      <c r="E1288" s="1">
        <v>74</v>
      </c>
      <c r="F1288" s="1">
        <v>74</v>
      </c>
      <c r="G1288" s="1">
        <v>0</v>
      </c>
      <c r="H1288" s="1">
        <v>0</v>
      </c>
      <c r="I1288" s="1">
        <v>0</v>
      </c>
      <c r="J1288" s="1">
        <v>0</v>
      </c>
      <c r="K1288" s="1">
        <v>0</v>
      </c>
      <c r="L1288" s="1">
        <v>0</v>
      </c>
      <c r="M1288" s="1">
        <v>0</v>
      </c>
      <c r="N1288" s="1">
        <v>0</v>
      </c>
      <c r="O1288" s="1">
        <v>74</v>
      </c>
      <c r="P1288" s="1">
        <v>0</v>
      </c>
      <c r="Q1288" s="1">
        <v>0</v>
      </c>
      <c r="R1288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288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288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288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289" spans="1:21">
      <c r="A1289" t="s">
        <v>20</v>
      </c>
      <c r="B1289" t="s">
        <v>897</v>
      </c>
      <c r="C1289" t="s">
        <v>1949</v>
      </c>
      <c r="D1289" t="s">
        <v>2815</v>
      </c>
      <c r="E1289" s="1">
        <v>136</v>
      </c>
      <c r="F1289" s="1">
        <v>136</v>
      </c>
      <c r="G1289" s="1">
        <v>0</v>
      </c>
      <c r="H1289" s="1">
        <v>0</v>
      </c>
      <c r="I1289" s="1">
        <v>0</v>
      </c>
      <c r="J1289" s="1">
        <v>0</v>
      </c>
      <c r="K1289" s="1">
        <v>0</v>
      </c>
      <c r="L1289" s="1">
        <v>0</v>
      </c>
      <c r="M1289" s="1">
        <v>0</v>
      </c>
      <c r="N1289" s="1">
        <v>0</v>
      </c>
      <c r="O1289" s="1">
        <v>0</v>
      </c>
      <c r="P1289" s="1">
        <v>136</v>
      </c>
      <c r="Q1289" s="1">
        <v>0</v>
      </c>
      <c r="R1289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289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289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289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290" spans="1:21">
      <c r="A1290" t="s">
        <v>20</v>
      </c>
      <c r="B1290" t="s">
        <v>1118</v>
      </c>
      <c r="C1290" t="s">
        <v>1957</v>
      </c>
      <c r="D1290" t="s">
        <v>3013</v>
      </c>
      <c r="E1290" s="1">
        <v>171</v>
      </c>
      <c r="F1290" s="1">
        <v>171</v>
      </c>
      <c r="G1290" s="1">
        <v>0</v>
      </c>
      <c r="H1290" s="1">
        <v>0</v>
      </c>
      <c r="I1290" s="1">
        <v>0</v>
      </c>
      <c r="J1290" s="1">
        <v>0</v>
      </c>
      <c r="K1290" s="1">
        <v>0</v>
      </c>
      <c r="L1290" s="1">
        <v>171</v>
      </c>
      <c r="M1290" s="1">
        <v>0</v>
      </c>
      <c r="N1290" s="1">
        <v>0</v>
      </c>
      <c r="O1290" s="1">
        <v>0</v>
      </c>
      <c r="P1290" s="1">
        <v>0</v>
      </c>
      <c r="Q1290" s="1">
        <v>171</v>
      </c>
      <c r="R1290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290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290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290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291" spans="1:21">
      <c r="A1291" t="s">
        <v>20</v>
      </c>
      <c r="B1291" t="s">
        <v>1119</v>
      </c>
      <c r="C1291" t="s">
        <v>1943</v>
      </c>
      <c r="D1291" t="s">
        <v>3014</v>
      </c>
      <c r="E1291" s="1">
        <v>3205</v>
      </c>
      <c r="F1291" s="1">
        <v>3205</v>
      </c>
      <c r="G1291" s="1">
        <v>0</v>
      </c>
      <c r="H1291" s="1">
        <v>0</v>
      </c>
      <c r="I1291" s="1">
        <v>0</v>
      </c>
      <c r="J1291" s="1">
        <v>0</v>
      </c>
      <c r="K1291" s="1">
        <v>3205</v>
      </c>
      <c r="L1291" s="1">
        <v>0</v>
      </c>
      <c r="M1291" s="1">
        <v>0</v>
      </c>
      <c r="N1291" s="1">
        <v>0</v>
      </c>
      <c r="O1291" s="1">
        <v>0</v>
      </c>
      <c r="P1291" s="1">
        <v>0</v>
      </c>
      <c r="Q1291" s="1">
        <v>3205</v>
      </c>
      <c r="R1291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291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291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291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292" spans="1:21">
      <c r="A1292" t="s">
        <v>20</v>
      </c>
      <c r="B1292" t="s">
        <v>829</v>
      </c>
      <c r="C1292" t="s">
        <v>1942</v>
      </c>
      <c r="D1292" t="s">
        <v>2757</v>
      </c>
      <c r="E1292" s="1">
        <v>49</v>
      </c>
      <c r="F1292" s="1">
        <v>16</v>
      </c>
      <c r="G1292" s="1">
        <v>0</v>
      </c>
      <c r="H1292" s="1">
        <v>33</v>
      </c>
      <c r="I1292" s="1">
        <v>0</v>
      </c>
      <c r="J1292" s="1">
        <v>0</v>
      </c>
      <c r="K1292" s="1">
        <v>49</v>
      </c>
      <c r="L1292" s="1">
        <v>0</v>
      </c>
      <c r="M1292" s="1">
        <v>0</v>
      </c>
      <c r="N1292" s="1">
        <v>0</v>
      </c>
      <c r="O1292" s="1">
        <v>0</v>
      </c>
      <c r="P1292" s="1">
        <v>0</v>
      </c>
      <c r="Q1292" s="1">
        <v>49</v>
      </c>
      <c r="R1292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292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292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292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293" spans="1:21">
      <c r="A1293" t="s">
        <v>20</v>
      </c>
      <c r="B1293" t="s">
        <v>139</v>
      </c>
      <c r="C1293" t="s">
        <v>1941</v>
      </c>
      <c r="D1293" t="s">
        <v>2129</v>
      </c>
      <c r="E1293" s="1">
        <v>113</v>
      </c>
      <c r="F1293" s="1">
        <v>113</v>
      </c>
      <c r="G1293" s="1">
        <v>0</v>
      </c>
      <c r="H1293" s="1">
        <v>0</v>
      </c>
      <c r="I1293" s="1">
        <v>0</v>
      </c>
      <c r="J1293" s="1">
        <v>0</v>
      </c>
      <c r="K1293" s="1">
        <v>113</v>
      </c>
      <c r="L1293" s="1">
        <v>0</v>
      </c>
      <c r="M1293" s="1">
        <v>0</v>
      </c>
      <c r="N1293" s="1">
        <v>0</v>
      </c>
      <c r="O1293" s="1">
        <v>0</v>
      </c>
      <c r="P1293" s="1">
        <v>0</v>
      </c>
      <c r="Q1293" s="1">
        <v>113</v>
      </c>
      <c r="R1293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293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293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293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294" spans="1:21">
      <c r="A1294" t="s">
        <v>20</v>
      </c>
      <c r="B1294" t="s">
        <v>1120</v>
      </c>
      <c r="C1294" t="s">
        <v>1949</v>
      </c>
      <c r="D1294" t="s">
        <v>3015</v>
      </c>
      <c r="E1294" s="1">
        <v>45</v>
      </c>
      <c r="F1294" s="1">
        <v>16</v>
      </c>
      <c r="G1294" s="1">
        <v>0</v>
      </c>
      <c r="H1294" s="1">
        <v>0</v>
      </c>
      <c r="I1294" s="1">
        <v>0</v>
      </c>
      <c r="J1294" s="1">
        <v>29</v>
      </c>
      <c r="K1294" s="1">
        <v>0</v>
      </c>
      <c r="L1294" s="1">
        <v>0</v>
      </c>
      <c r="M1294" s="1">
        <v>0</v>
      </c>
      <c r="N1294" s="1">
        <v>0</v>
      </c>
      <c r="O1294" s="1">
        <v>45</v>
      </c>
      <c r="P1294" s="1">
        <v>0</v>
      </c>
      <c r="Q1294" s="1">
        <v>0</v>
      </c>
      <c r="R1294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294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294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294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295" spans="1:21">
      <c r="A1295" t="s">
        <v>20</v>
      </c>
      <c r="B1295" t="s">
        <v>354</v>
      </c>
      <c r="C1295" t="s">
        <v>1941</v>
      </c>
      <c r="D1295" t="s">
        <v>2237</v>
      </c>
      <c r="E1295" s="1">
        <v>200</v>
      </c>
      <c r="F1295" s="1">
        <v>193</v>
      </c>
      <c r="G1295" s="1">
        <v>7</v>
      </c>
      <c r="H1295" s="1">
        <v>0</v>
      </c>
      <c r="I1295" s="1">
        <v>0</v>
      </c>
      <c r="J1295" s="1">
        <v>0</v>
      </c>
      <c r="K1295" s="1">
        <v>0</v>
      </c>
      <c r="L1295" s="1">
        <v>0</v>
      </c>
      <c r="M1295" s="1">
        <v>0</v>
      </c>
      <c r="N1295" s="1">
        <v>0</v>
      </c>
      <c r="O1295" s="1">
        <v>0</v>
      </c>
      <c r="P1295" s="1">
        <v>200</v>
      </c>
      <c r="Q1295" s="1">
        <v>200</v>
      </c>
      <c r="R1295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295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295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295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296" spans="1:21">
      <c r="A1296" t="s">
        <v>20</v>
      </c>
      <c r="B1296" t="s">
        <v>547</v>
      </c>
      <c r="C1296" t="s">
        <v>1941</v>
      </c>
      <c r="D1296" t="s">
        <v>2508</v>
      </c>
      <c r="E1296" s="1">
        <v>199</v>
      </c>
      <c r="F1296" s="1">
        <v>199</v>
      </c>
      <c r="G1296" s="1">
        <v>0</v>
      </c>
      <c r="H1296" s="1">
        <v>0</v>
      </c>
      <c r="I1296" s="1">
        <v>0</v>
      </c>
      <c r="J1296" s="1">
        <v>0</v>
      </c>
      <c r="K1296" s="1">
        <v>13</v>
      </c>
      <c r="L1296" s="1">
        <v>0</v>
      </c>
      <c r="M1296" s="1">
        <v>0</v>
      </c>
      <c r="N1296" s="1">
        <v>0</v>
      </c>
      <c r="O1296" s="1">
        <v>0</v>
      </c>
      <c r="P1296" s="1">
        <v>186</v>
      </c>
      <c r="Q1296" s="1">
        <v>13</v>
      </c>
      <c r="R1296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296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296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296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297" spans="1:21">
      <c r="A1297" t="s">
        <v>20</v>
      </c>
      <c r="B1297" t="s">
        <v>307</v>
      </c>
      <c r="C1297" t="s">
        <v>1941</v>
      </c>
      <c r="D1297" t="s">
        <v>2288</v>
      </c>
      <c r="E1297" s="1">
        <v>97</v>
      </c>
      <c r="F1297" s="1">
        <v>96</v>
      </c>
      <c r="G1297" s="1">
        <v>1</v>
      </c>
      <c r="H1297" s="1">
        <v>0</v>
      </c>
      <c r="I1297" s="1">
        <v>0</v>
      </c>
      <c r="J1297" s="1">
        <v>0</v>
      </c>
      <c r="K1297" s="1">
        <v>0</v>
      </c>
      <c r="L1297" s="1">
        <v>0</v>
      </c>
      <c r="M1297" s="1">
        <v>0</v>
      </c>
      <c r="N1297" s="1">
        <v>0</v>
      </c>
      <c r="O1297" s="1">
        <v>0</v>
      </c>
      <c r="P1297" s="1">
        <v>97</v>
      </c>
      <c r="Q1297" s="1">
        <v>97</v>
      </c>
      <c r="R1297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297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297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297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298" spans="1:21">
      <c r="A1298" t="s">
        <v>20</v>
      </c>
      <c r="B1298" t="s">
        <v>1121</v>
      </c>
      <c r="C1298" t="s">
        <v>1945</v>
      </c>
      <c r="D1298" t="s">
        <v>3016</v>
      </c>
      <c r="E1298" s="1">
        <v>147</v>
      </c>
      <c r="F1298" s="1">
        <v>144</v>
      </c>
      <c r="G1298" s="1">
        <v>0</v>
      </c>
      <c r="H1298" s="1">
        <v>0</v>
      </c>
      <c r="I1298" s="1">
        <v>0</v>
      </c>
      <c r="J1298" s="1">
        <v>3</v>
      </c>
      <c r="K1298" s="1">
        <v>147</v>
      </c>
      <c r="L1298" s="1">
        <v>0</v>
      </c>
      <c r="M1298" s="1">
        <v>0</v>
      </c>
      <c r="N1298" s="1">
        <v>0</v>
      </c>
      <c r="O1298" s="1">
        <v>0</v>
      </c>
      <c r="P1298" s="1">
        <v>0</v>
      </c>
      <c r="Q1298" s="1">
        <v>147</v>
      </c>
      <c r="R1298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298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298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298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299" spans="1:21">
      <c r="A1299" t="s">
        <v>20</v>
      </c>
      <c r="B1299" t="s">
        <v>287</v>
      </c>
      <c r="C1299" t="s">
        <v>1942</v>
      </c>
      <c r="D1299" t="s">
        <v>2270</v>
      </c>
      <c r="E1299" s="1">
        <v>56</v>
      </c>
      <c r="F1299" s="1">
        <v>56</v>
      </c>
      <c r="G1299" s="1">
        <v>0</v>
      </c>
      <c r="H1299" s="1">
        <v>0</v>
      </c>
      <c r="I1299" s="1">
        <v>0</v>
      </c>
      <c r="J1299" s="1">
        <v>0</v>
      </c>
      <c r="K1299" s="1">
        <v>0</v>
      </c>
      <c r="L1299" s="1">
        <v>0</v>
      </c>
      <c r="M1299" s="1">
        <v>56</v>
      </c>
      <c r="N1299" s="1">
        <v>0</v>
      </c>
      <c r="O1299" s="1">
        <v>0</v>
      </c>
      <c r="P1299" s="1">
        <v>0</v>
      </c>
      <c r="Q1299" s="1">
        <v>56</v>
      </c>
      <c r="R1299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299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299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299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300" spans="1:21">
      <c r="A1300" t="s">
        <v>20</v>
      </c>
      <c r="B1300" t="s">
        <v>1122</v>
      </c>
      <c r="C1300" t="s">
        <v>1956</v>
      </c>
      <c r="D1300" t="s">
        <v>3017</v>
      </c>
      <c r="E1300" s="1">
        <v>2110</v>
      </c>
      <c r="F1300" s="1">
        <v>2110</v>
      </c>
      <c r="G1300" s="1">
        <v>0</v>
      </c>
      <c r="H1300" s="1">
        <v>0</v>
      </c>
      <c r="I1300" s="1">
        <v>0</v>
      </c>
      <c r="J1300" s="1">
        <v>0</v>
      </c>
      <c r="K1300" s="1">
        <v>137</v>
      </c>
      <c r="L1300" s="1">
        <v>1973</v>
      </c>
      <c r="M1300" s="1">
        <v>0</v>
      </c>
      <c r="N1300" s="1">
        <v>0</v>
      </c>
      <c r="O1300" s="1">
        <v>0</v>
      </c>
      <c r="P1300" s="1">
        <v>0</v>
      </c>
      <c r="Q1300" s="1">
        <v>137</v>
      </c>
      <c r="R1300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300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300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300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301" spans="1:21">
      <c r="A1301" t="s">
        <v>20</v>
      </c>
      <c r="B1301" t="s">
        <v>595</v>
      </c>
      <c r="C1301" t="s">
        <v>1945</v>
      </c>
      <c r="D1301" t="s">
        <v>2551</v>
      </c>
      <c r="E1301" s="1">
        <v>157</v>
      </c>
      <c r="F1301" s="1">
        <v>154</v>
      </c>
      <c r="G1301" s="1">
        <v>3</v>
      </c>
      <c r="H1301" s="1">
        <v>0</v>
      </c>
      <c r="I1301" s="1">
        <v>0</v>
      </c>
      <c r="J1301" s="1">
        <v>0</v>
      </c>
      <c r="K1301" s="1">
        <v>0</v>
      </c>
      <c r="L1301" s="1">
        <v>0</v>
      </c>
      <c r="M1301" s="1">
        <v>0</v>
      </c>
      <c r="N1301" s="1">
        <v>0</v>
      </c>
      <c r="O1301" s="1">
        <v>0</v>
      </c>
      <c r="P1301" s="1">
        <v>157</v>
      </c>
      <c r="Q1301" s="1">
        <v>157</v>
      </c>
      <c r="R1301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301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301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301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302" spans="1:21">
      <c r="A1302" t="s">
        <v>20</v>
      </c>
      <c r="B1302" t="s">
        <v>513</v>
      </c>
      <c r="C1302" t="s">
        <v>1935</v>
      </c>
      <c r="D1302" t="s">
        <v>2476</v>
      </c>
      <c r="E1302" s="1">
        <v>60</v>
      </c>
      <c r="F1302" s="1">
        <v>60</v>
      </c>
      <c r="G1302" s="1">
        <v>0</v>
      </c>
      <c r="H1302" s="1">
        <v>0</v>
      </c>
      <c r="I1302" s="1">
        <v>0</v>
      </c>
      <c r="J1302" s="1">
        <v>0</v>
      </c>
      <c r="K1302" s="1">
        <v>0</v>
      </c>
      <c r="L1302" s="1">
        <v>0</v>
      </c>
      <c r="M1302" s="1">
        <v>0</v>
      </c>
      <c r="N1302" s="1">
        <v>60</v>
      </c>
      <c r="O1302" s="1">
        <v>0</v>
      </c>
      <c r="P1302" s="1">
        <v>0</v>
      </c>
      <c r="Q1302" s="1">
        <v>60</v>
      </c>
      <c r="R1302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302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302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302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303" spans="1:21">
      <c r="A1303" t="s">
        <v>20</v>
      </c>
      <c r="B1303" t="s">
        <v>466</v>
      </c>
      <c r="C1303" t="s">
        <v>1937</v>
      </c>
      <c r="D1303" t="s">
        <v>2433</v>
      </c>
      <c r="E1303" s="1">
        <v>116</v>
      </c>
      <c r="F1303" s="1">
        <v>106</v>
      </c>
      <c r="G1303" s="1">
        <v>0</v>
      </c>
      <c r="H1303" s="1">
        <v>0</v>
      </c>
      <c r="I1303" s="1">
        <v>10</v>
      </c>
      <c r="J1303" s="1">
        <v>0</v>
      </c>
      <c r="K1303" s="1">
        <v>0</v>
      </c>
      <c r="L1303" s="1">
        <v>0</v>
      </c>
      <c r="M1303" s="1">
        <v>0</v>
      </c>
      <c r="N1303" s="1">
        <v>0</v>
      </c>
      <c r="O1303" s="1">
        <v>0</v>
      </c>
      <c r="P1303" s="1">
        <v>116</v>
      </c>
      <c r="Q1303" s="1">
        <v>0</v>
      </c>
      <c r="R1303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303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303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303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304" spans="1:21">
      <c r="A1304" t="s">
        <v>20</v>
      </c>
      <c r="B1304" t="s">
        <v>1123</v>
      </c>
      <c r="C1304" t="s">
        <v>1947</v>
      </c>
      <c r="D1304" t="s">
        <v>3018</v>
      </c>
      <c r="E1304" s="1">
        <v>1296</v>
      </c>
      <c r="F1304" s="1">
        <v>258</v>
      </c>
      <c r="G1304" s="1">
        <v>0</v>
      </c>
      <c r="H1304" s="1">
        <v>0</v>
      </c>
      <c r="I1304" s="1">
        <v>0</v>
      </c>
      <c r="J1304" s="1">
        <v>1038</v>
      </c>
      <c r="K1304" s="1">
        <v>0</v>
      </c>
      <c r="L1304" s="1">
        <v>0</v>
      </c>
      <c r="M1304" s="1">
        <v>0</v>
      </c>
      <c r="N1304" s="1">
        <v>0</v>
      </c>
      <c r="O1304" s="1">
        <v>0</v>
      </c>
      <c r="P1304" s="1">
        <v>1296</v>
      </c>
      <c r="Q1304" s="1">
        <v>0</v>
      </c>
      <c r="R1304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304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304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304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305" spans="1:21">
      <c r="A1305" t="s">
        <v>20</v>
      </c>
      <c r="B1305" t="s">
        <v>220</v>
      </c>
      <c r="C1305" t="s">
        <v>1954</v>
      </c>
      <c r="D1305" t="s">
        <v>2207</v>
      </c>
      <c r="E1305" s="1">
        <v>71</v>
      </c>
      <c r="F1305" s="1">
        <v>6</v>
      </c>
      <c r="G1305" s="1">
        <v>0</v>
      </c>
      <c r="H1305" s="1">
        <v>55</v>
      </c>
      <c r="I1305" s="1">
        <v>10</v>
      </c>
      <c r="J1305" s="1">
        <v>0</v>
      </c>
      <c r="K1305" s="1">
        <v>71</v>
      </c>
      <c r="L1305" s="1">
        <v>0</v>
      </c>
      <c r="M1305" s="1">
        <v>0</v>
      </c>
      <c r="N1305" s="1">
        <v>0</v>
      </c>
      <c r="O1305" s="1">
        <v>0</v>
      </c>
      <c r="P1305" s="1">
        <v>0</v>
      </c>
      <c r="Q1305" s="1">
        <v>71</v>
      </c>
      <c r="R1305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305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305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305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306" spans="1:21">
      <c r="A1306" t="s">
        <v>20</v>
      </c>
      <c r="B1306" t="s">
        <v>1124</v>
      </c>
      <c r="C1306" t="s">
        <v>1942</v>
      </c>
      <c r="D1306" t="s">
        <v>3019</v>
      </c>
      <c r="E1306" s="1">
        <v>1603</v>
      </c>
      <c r="F1306" s="1">
        <v>1201</v>
      </c>
      <c r="G1306" s="1">
        <v>0</v>
      </c>
      <c r="H1306" s="1">
        <v>0</v>
      </c>
      <c r="I1306" s="1">
        <v>0</v>
      </c>
      <c r="J1306" s="1">
        <v>402</v>
      </c>
      <c r="K1306" s="1">
        <v>1603</v>
      </c>
      <c r="L1306" s="1">
        <v>0</v>
      </c>
      <c r="M1306" s="1">
        <v>0</v>
      </c>
      <c r="N1306" s="1">
        <v>0</v>
      </c>
      <c r="O1306" s="1">
        <v>0</v>
      </c>
      <c r="P1306" s="1">
        <v>0</v>
      </c>
      <c r="Q1306" s="1">
        <v>1603</v>
      </c>
      <c r="R1306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306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306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306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307" spans="1:21">
      <c r="A1307" t="s">
        <v>20</v>
      </c>
      <c r="B1307" t="s">
        <v>825</v>
      </c>
      <c r="C1307" t="s">
        <v>1952</v>
      </c>
      <c r="D1307" t="s">
        <v>2753</v>
      </c>
      <c r="E1307" s="1">
        <v>67</v>
      </c>
      <c r="F1307" s="1">
        <v>16</v>
      </c>
      <c r="G1307" s="1">
        <v>0</v>
      </c>
      <c r="H1307" s="1">
        <v>51</v>
      </c>
      <c r="I1307" s="1">
        <v>0</v>
      </c>
      <c r="J1307" s="1">
        <v>0</v>
      </c>
      <c r="K1307" s="1">
        <v>0</v>
      </c>
      <c r="L1307" s="1">
        <v>0</v>
      </c>
      <c r="M1307" s="1">
        <v>0</v>
      </c>
      <c r="N1307" s="1">
        <v>67</v>
      </c>
      <c r="O1307" s="1">
        <v>0</v>
      </c>
      <c r="P1307" s="1">
        <v>0</v>
      </c>
      <c r="Q1307" s="1">
        <v>67</v>
      </c>
      <c r="R1307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307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307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307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308" spans="1:21">
      <c r="A1308" t="s">
        <v>20</v>
      </c>
      <c r="B1308" t="s">
        <v>1125</v>
      </c>
      <c r="C1308" t="s">
        <v>1938</v>
      </c>
      <c r="D1308" t="s">
        <v>3020</v>
      </c>
      <c r="E1308" s="1">
        <v>223</v>
      </c>
      <c r="F1308" s="1">
        <v>165</v>
      </c>
      <c r="G1308" s="1">
        <v>0</v>
      </c>
      <c r="H1308" s="1">
        <v>0</v>
      </c>
      <c r="I1308" s="1">
        <v>0</v>
      </c>
      <c r="J1308" s="1">
        <v>58</v>
      </c>
      <c r="K1308" s="1">
        <v>0</v>
      </c>
      <c r="L1308" s="1">
        <v>166</v>
      </c>
      <c r="M1308" s="1">
        <v>0</v>
      </c>
      <c r="N1308" s="1">
        <v>0</v>
      </c>
      <c r="O1308" s="1">
        <v>0</v>
      </c>
      <c r="P1308" s="1">
        <v>57</v>
      </c>
      <c r="Q1308" s="1">
        <v>0</v>
      </c>
      <c r="R1308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308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308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308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309" spans="1:21">
      <c r="A1309" t="s">
        <v>20</v>
      </c>
      <c r="B1309" t="s">
        <v>137</v>
      </c>
      <c r="C1309" t="s">
        <v>1941</v>
      </c>
      <c r="D1309" t="s">
        <v>2127</v>
      </c>
      <c r="E1309" s="1">
        <v>39</v>
      </c>
      <c r="F1309" s="1">
        <v>39</v>
      </c>
      <c r="G1309" s="1">
        <v>0</v>
      </c>
      <c r="H1309" s="1">
        <v>0</v>
      </c>
      <c r="I1309" s="1">
        <v>0</v>
      </c>
      <c r="J1309" s="1">
        <v>0</v>
      </c>
      <c r="K1309" s="1">
        <v>39</v>
      </c>
      <c r="L1309" s="1">
        <v>0</v>
      </c>
      <c r="M1309" s="1">
        <v>0</v>
      </c>
      <c r="N1309" s="1">
        <v>0</v>
      </c>
      <c r="O1309" s="1">
        <v>0</v>
      </c>
      <c r="P1309" s="1">
        <v>0</v>
      </c>
      <c r="Q1309" s="1">
        <v>39</v>
      </c>
      <c r="R1309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309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309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309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310" spans="1:21">
      <c r="A1310" t="s">
        <v>20</v>
      </c>
      <c r="B1310" t="s">
        <v>304</v>
      </c>
      <c r="C1310" t="s">
        <v>1945</v>
      </c>
      <c r="D1310" t="s">
        <v>2286</v>
      </c>
      <c r="E1310" s="1">
        <v>245</v>
      </c>
      <c r="F1310" s="1">
        <v>245</v>
      </c>
      <c r="G1310" s="1">
        <v>0</v>
      </c>
      <c r="H1310" s="1">
        <v>0</v>
      </c>
      <c r="I1310" s="1">
        <v>0</v>
      </c>
      <c r="J1310" s="1">
        <v>0</v>
      </c>
      <c r="K1310" s="1">
        <v>0</v>
      </c>
      <c r="L1310" s="1">
        <v>0</v>
      </c>
      <c r="M1310" s="1">
        <v>0</v>
      </c>
      <c r="N1310" s="1">
        <v>0</v>
      </c>
      <c r="O1310" s="1">
        <v>0</v>
      </c>
      <c r="P1310" s="1">
        <v>245</v>
      </c>
      <c r="Q1310" s="1">
        <v>0</v>
      </c>
      <c r="R1310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310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310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310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311" spans="1:21">
      <c r="A1311" t="s">
        <v>20</v>
      </c>
      <c r="B1311" t="s">
        <v>483</v>
      </c>
      <c r="C1311" t="s">
        <v>1959</v>
      </c>
      <c r="D1311" t="s">
        <v>2447</v>
      </c>
      <c r="E1311" s="1">
        <v>90</v>
      </c>
      <c r="F1311" s="1">
        <v>66</v>
      </c>
      <c r="G1311" s="1">
        <v>0</v>
      </c>
      <c r="H1311" s="1">
        <v>0</v>
      </c>
      <c r="I1311" s="1">
        <v>0</v>
      </c>
      <c r="J1311" s="1">
        <v>24</v>
      </c>
      <c r="K1311" s="1">
        <v>0</v>
      </c>
      <c r="L1311" s="1">
        <v>0</v>
      </c>
      <c r="M1311" s="1">
        <v>0</v>
      </c>
      <c r="N1311" s="1">
        <v>0</v>
      </c>
      <c r="O1311" s="1">
        <v>0</v>
      </c>
      <c r="P1311" s="1">
        <v>90</v>
      </c>
      <c r="Q1311" s="1">
        <v>90</v>
      </c>
      <c r="R1311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311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311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311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312" spans="1:21">
      <c r="A1312" t="s">
        <v>20</v>
      </c>
      <c r="B1312" t="s">
        <v>1126</v>
      </c>
      <c r="C1312" t="s">
        <v>1950</v>
      </c>
      <c r="D1312" t="s">
        <v>2587</v>
      </c>
      <c r="E1312" s="1">
        <v>73</v>
      </c>
      <c r="F1312" s="1">
        <v>47</v>
      </c>
      <c r="G1312" s="1">
        <v>0</v>
      </c>
      <c r="H1312" s="1">
        <v>0</v>
      </c>
      <c r="I1312" s="1">
        <v>26</v>
      </c>
      <c r="J1312" s="1">
        <v>0</v>
      </c>
      <c r="K1312" s="1">
        <v>0</v>
      </c>
      <c r="L1312" s="1">
        <v>0</v>
      </c>
      <c r="M1312" s="1">
        <v>0</v>
      </c>
      <c r="N1312" s="1">
        <v>0</v>
      </c>
      <c r="O1312" s="1">
        <v>0</v>
      </c>
      <c r="P1312" s="1">
        <v>73</v>
      </c>
      <c r="Q1312" s="1">
        <v>73</v>
      </c>
      <c r="R1312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312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312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312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313" spans="1:21">
      <c r="A1313" t="s">
        <v>20</v>
      </c>
      <c r="B1313" t="s">
        <v>1127</v>
      </c>
      <c r="C1313" t="s">
        <v>1952</v>
      </c>
      <c r="D1313" t="s">
        <v>3021</v>
      </c>
      <c r="E1313" s="1">
        <v>139</v>
      </c>
      <c r="F1313" s="1">
        <v>139</v>
      </c>
      <c r="G1313" s="1">
        <v>0</v>
      </c>
      <c r="H1313" s="1">
        <v>0</v>
      </c>
      <c r="I1313" s="1">
        <v>0</v>
      </c>
      <c r="J1313" s="1">
        <v>0</v>
      </c>
      <c r="K1313" s="1">
        <v>113</v>
      </c>
      <c r="L1313" s="1">
        <v>26</v>
      </c>
      <c r="M1313" s="1">
        <v>0</v>
      </c>
      <c r="N1313" s="1">
        <v>0</v>
      </c>
      <c r="O1313" s="1">
        <v>0</v>
      </c>
      <c r="P1313" s="1">
        <v>0</v>
      </c>
      <c r="Q1313" s="1">
        <v>139</v>
      </c>
      <c r="R1313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313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313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313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314" spans="1:21">
      <c r="A1314" t="s">
        <v>20</v>
      </c>
      <c r="B1314" t="s">
        <v>1128</v>
      </c>
      <c r="C1314" t="s">
        <v>1945</v>
      </c>
      <c r="D1314" t="s">
        <v>3022</v>
      </c>
      <c r="E1314" s="1">
        <v>38</v>
      </c>
      <c r="F1314" s="1">
        <v>38</v>
      </c>
      <c r="G1314" s="1">
        <v>0</v>
      </c>
      <c r="H1314" s="1">
        <v>0</v>
      </c>
      <c r="I1314" s="1">
        <v>0</v>
      </c>
      <c r="J1314" s="1">
        <v>0</v>
      </c>
      <c r="K1314" s="1">
        <v>38</v>
      </c>
      <c r="L1314" s="1">
        <v>0</v>
      </c>
      <c r="M1314" s="1">
        <v>0</v>
      </c>
      <c r="N1314" s="1">
        <v>0</v>
      </c>
      <c r="O1314" s="1">
        <v>0</v>
      </c>
      <c r="P1314" s="1">
        <v>0</v>
      </c>
      <c r="Q1314" s="1">
        <v>38</v>
      </c>
      <c r="R1314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314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314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314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315" spans="1:21">
      <c r="A1315" t="s">
        <v>20</v>
      </c>
      <c r="B1315" t="s">
        <v>819</v>
      </c>
      <c r="C1315" t="s">
        <v>1941</v>
      </c>
      <c r="D1315" t="s">
        <v>2022</v>
      </c>
      <c r="E1315" s="1">
        <v>96</v>
      </c>
      <c r="F1315" s="1">
        <v>95</v>
      </c>
      <c r="G1315" s="1">
        <v>1</v>
      </c>
      <c r="H1315" s="1">
        <v>0</v>
      </c>
      <c r="I1315" s="1">
        <v>0</v>
      </c>
      <c r="J1315" s="1">
        <v>0</v>
      </c>
      <c r="K1315" s="1">
        <v>0</v>
      </c>
      <c r="L1315" s="1">
        <v>0</v>
      </c>
      <c r="M1315" s="1">
        <v>0</v>
      </c>
      <c r="N1315" s="1">
        <v>96</v>
      </c>
      <c r="O1315" s="1">
        <v>0</v>
      </c>
      <c r="P1315" s="1">
        <v>0</v>
      </c>
      <c r="Q1315" s="1">
        <v>96</v>
      </c>
      <c r="R1315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315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315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315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316" spans="1:21">
      <c r="A1316" t="s">
        <v>20</v>
      </c>
      <c r="B1316" t="s">
        <v>1129</v>
      </c>
      <c r="C1316" t="s">
        <v>1958</v>
      </c>
      <c r="D1316" t="s">
        <v>3023</v>
      </c>
      <c r="E1316" s="1">
        <v>106</v>
      </c>
      <c r="F1316" s="1">
        <v>106</v>
      </c>
      <c r="G1316" s="1">
        <v>0</v>
      </c>
      <c r="H1316" s="1">
        <v>0</v>
      </c>
      <c r="I1316" s="1">
        <v>0</v>
      </c>
      <c r="J1316" s="1">
        <v>0</v>
      </c>
      <c r="K1316" s="1">
        <v>0</v>
      </c>
      <c r="L1316" s="1">
        <v>106</v>
      </c>
      <c r="M1316" s="1">
        <v>0</v>
      </c>
      <c r="N1316" s="1">
        <v>0</v>
      </c>
      <c r="O1316" s="1">
        <v>0</v>
      </c>
      <c r="P1316" s="1">
        <v>0</v>
      </c>
      <c r="Q1316" s="1">
        <v>0</v>
      </c>
      <c r="R1316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316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316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316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317" spans="1:21">
      <c r="A1317" t="s">
        <v>20</v>
      </c>
      <c r="B1317" t="s">
        <v>336</v>
      </c>
      <c r="C1317" t="s">
        <v>1941</v>
      </c>
      <c r="D1317" t="s">
        <v>2315</v>
      </c>
      <c r="E1317" s="1">
        <v>180</v>
      </c>
      <c r="F1317" s="1">
        <v>173</v>
      </c>
      <c r="G1317" s="1">
        <v>7</v>
      </c>
      <c r="H1317" s="1">
        <v>0</v>
      </c>
      <c r="I1317" s="1">
        <v>0</v>
      </c>
      <c r="J1317" s="1">
        <v>0</v>
      </c>
      <c r="K1317" s="1">
        <v>0</v>
      </c>
      <c r="L1317" s="1">
        <v>0</v>
      </c>
      <c r="M1317" s="1">
        <v>0</v>
      </c>
      <c r="N1317" s="1">
        <v>0</v>
      </c>
      <c r="O1317" s="1">
        <v>0</v>
      </c>
      <c r="P1317" s="1">
        <v>180</v>
      </c>
      <c r="Q1317" s="1">
        <v>180</v>
      </c>
      <c r="R1317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317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317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317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318" spans="1:21">
      <c r="A1318" t="s">
        <v>20</v>
      </c>
      <c r="B1318" t="s">
        <v>863</v>
      </c>
      <c r="C1318" t="s">
        <v>1941</v>
      </c>
      <c r="D1318" t="s">
        <v>2787</v>
      </c>
      <c r="E1318" s="1">
        <v>120</v>
      </c>
      <c r="F1318" s="1">
        <v>118</v>
      </c>
      <c r="G1318" s="1">
        <v>2</v>
      </c>
      <c r="H1318" s="1">
        <v>0</v>
      </c>
      <c r="I1318" s="1">
        <v>0</v>
      </c>
      <c r="J1318" s="1">
        <v>0</v>
      </c>
      <c r="K1318" s="1">
        <v>120</v>
      </c>
      <c r="L1318" s="1">
        <v>0</v>
      </c>
      <c r="M1318" s="1">
        <v>0</v>
      </c>
      <c r="N1318" s="1">
        <v>0</v>
      </c>
      <c r="O1318" s="1">
        <v>0</v>
      </c>
      <c r="P1318" s="1">
        <v>0</v>
      </c>
      <c r="Q1318" s="1">
        <v>120</v>
      </c>
      <c r="R1318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318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318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318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319" spans="1:21">
      <c r="A1319" t="s">
        <v>20</v>
      </c>
      <c r="B1319" t="s">
        <v>505</v>
      </c>
      <c r="C1319" t="s">
        <v>1946</v>
      </c>
      <c r="D1319" t="s">
        <v>2468</v>
      </c>
      <c r="E1319" s="1">
        <v>51</v>
      </c>
      <c r="F1319" s="1">
        <v>0</v>
      </c>
      <c r="G1319" s="1">
        <v>0</v>
      </c>
      <c r="H1319" s="1">
        <v>0</v>
      </c>
      <c r="I1319" s="1">
        <v>0</v>
      </c>
      <c r="J1319" s="1">
        <v>51</v>
      </c>
      <c r="K1319" s="1">
        <v>0</v>
      </c>
      <c r="L1319" s="1">
        <v>0</v>
      </c>
      <c r="M1319" s="1">
        <v>0</v>
      </c>
      <c r="N1319" s="1">
        <v>0</v>
      </c>
      <c r="O1319" s="1">
        <v>51</v>
      </c>
      <c r="P1319" s="1">
        <v>0</v>
      </c>
      <c r="Q1319" s="1">
        <v>0</v>
      </c>
      <c r="R1319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319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319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319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320" spans="1:21">
      <c r="A1320" t="s">
        <v>20</v>
      </c>
      <c r="B1320" t="s">
        <v>1130</v>
      </c>
      <c r="C1320" t="s">
        <v>1941</v>
      </c>
      <c r="D1320" t="s">
        <v>3024</v>
      </c>
      <c r="E1320" s="1">
        <v>120</v>
      </c>
      <c r="F1320" s="1">
        <v>110</v>
      </c>
      <c r="G1320" s="1">
        <v>0</v>
      </c>
      <c r="H1320" s="1">
        <v>0</v>
      </c>
      <c r="I1320" s="1">
        <v>10</v>
      </c>
      <c r="J1320" s="1">
        <v>0</v>
      </c>
      <c r="K1320" s="1">
        <v>0</v>
      </c>
      <c r="L1320" s="1">
        <v>0</v>
      </c>
      <c r="M1320" s="1">
        <v>120</v>
      </c>
      <c r="N1320" s="1">
        <v>0</v>
      </c>
      <c r="O1320" s="1">
        <v>0</v>
      </c>
      <c r="P1320" s="1">
        <v>0</v>
      </c>
      <c r="Q1320" s="1">
        <v>120</v>
      </c>
      <c r="R1320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320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320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320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321" spans="1:21">
      <c r="A1321" t="s">
        <v>20</v>
      </c>
      <c r="B1321" t="s">
        <v>81</v>
      </c>
      <c r="C1321" t="s">
        <v>1945</v>
      </c>
      <c r="D1321" t="s">
        <v>2071</v>
      </c>
      <c r="E1321" s="1">
        <v>218</v>
      </c>
      <c r="F1321" s="1">
        <v>215</v>
      </c>
      <c r="G1321" s="1">
        <v>3</v>
      </c>
      <c r="H1321" s="1">
        <v>0</v>
      </c>
      <c r="I1321" s="1">
        <v>0</v>
      </c>
      <c r="J1321" s="1">
        <v>0</v>
      </c>
      <c r="K1321" s="1">
        <v>218</v>
      </c>
      <c r="L1321" s="1">
        <v>0</v>
      </c>
      <c r="M1321" s="1">
        <v>0</v>
      </c>
      <c r="N1321" s="1">
        <v>0</v>
      </c>
      <c r="O1321" s="1">
        <v>0</v>
      </c>
      <c r="P1321" s="1">
        <v>0</v>
      </c>
      <c r="Q1321" s="1">
        <v>218</v>
      </c>
      <c r="R1321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321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321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321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322" spans="1:21">
      <c r="A1322" t="s">
        <v>20</v>
      </c>
      <c r="B1322" t="s">
        <v>30</v>
      </c>
      <c r="C1322" t="s">
        <v>1942</v>
      </c>
      <c r="D1322" t="s">
        <v>2021</v>
      </c>
      <c r="E1322" s="1">
        <v>48</v>
      </c>
      <c r="F1322" s="1">
        <v>45</v>
      </c>
      <c r="G1322" s="1">
        <v>0</v>
      </c>
      <c r="H1322" s="1">
        <v>0</v>
      </c>
      <c r="I1322" s="1">
        <v>0</v>
      </c>
      <c r="J1322" s="1">
        <v>3</v>
      </c>
      <c r="K1322" s="1">
        <v>0</v>
      </c>
      <c r="L1322" s="1">
        <v>0</v>
      </c>
      <c r="M1322" s="1">
        <v>0</v>
      </c>
      <c r="N1322" s="1">
        <v>48</v>
      </c>
      <c r="O1322" s="1">
        <v>0</v>
      </c>
      <c r="P1322" s="1">
        <v>0</v>
      </c>
      <c r="Q1322" s="1">
        <v>48</v>
      </c>
      <c r="R1322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322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322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322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323" spans="1:21">
      <c r="A1323" t="s">
        <v>20</v>
      </c>
      <c r="B1323" t="s">
        <v>1131</v>
      </c>
      <c r="C1323" t="s">
        <v>1943</v>
      </c>
      <c r="D1323" t="s">
        <v>3025</v>
      </c>
      <c r="E1323" s="1">
        <v>36</v>
      </c>
      <c r="F1323" s="1">
        <v>36</v>
      </c>
      <c r="G1323" s="1">
        <v>0</v>
      </c>
      <c r="H1323" s="1">
        <v>0</v>
      </c>
      <c r="I1323" s="1">
        <v>0</v>
      </c>
      <c r="J1323" s="1">
        <v>0</v>
      </c>
      <c r="K1323" s="1">
        <v>36</v>
      </c>
      <c r="L1323" s="1">
        <v>0</v>
      </c>
      <c r="M1323" s="1">
        <v>0</v>
      </c>
      <c r="N1323" s="1">
        <v>0</v>
      </c>
      <c r="O1323" s="1">
        <v>0</v>
      </c>
      <c r="P1323" s="1">
        <v>0</v>
      </c>
      <c r="Q1323" s="1">
        <v>36</v>
      </c>
      <c r="R1323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323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323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323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324" spans="1:21">
      <c r="A1324" t="s">
        <v>20</v>
      </c>
      <c r="B1324" t="s">
        <v>64</v>
      </c>
      <c r="C1324" t="s">
        <v>1941</v>
      </c>
      <c r="D1324" t="s">
        <v>2055</v>
      </c>
      <c r="E1324" s="1">
        <v>71</v>
      </c>
      <c r="F1324" s="1">
        <v>70</v>
      </c>
      <c r="G1324" s="1">
        <v>1</v>
      </c>
      <c r="H1324" s="1">
        <v>0</v>
      </c>
      <c r="I1324" s="1">
        <v>0</v>
      </c>
      <c r="J1324" s="1">
        <v>0</v>
      </c>
      <c r="K1324" s="1">
        <v>0</v>
      </c>
      <c r="L1324" s="1">
        <v>0</v>
      </c>
      <c r="M1324" s="1">
        <v>0</v>
      </c>
      <c r="N1324" s="1">
        <v>71</v>
      </c>
      <c r="O1324" s="1">
        <v>0</v>
      </c>
      <c r="P1324" s="1">
        <v>0</v>
      </c>
      <c r="Q1324" s="1">
        <v>71</v>
      </c>
      <c r="R1324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324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324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324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325" spans="1:21">
      <c r="A1325" t="s">
        <v>20</v>
      </c>
      <c r="B1325" t="s">
        <v>1132</v>
      </c>
      <c r="C1325" t="s">
        <v>1942</v>
      </c>
      <c r="D1325" t="s">
        <v>3026</v>
      </c>
      <c r="E1325" s="1">
        <v>19</v>
      </c>
      <c r="F1325" s="1">
        <v>19</v>
      </c>
      <c r="G1325" s="1">
        <v>0</v>
      </c>
      <c r="H1325" s="1">
        <v>0</v>
      </c>
      <c r="I1325" s="1">
        <v>0</v>
      </c>
      <c r="J1325" s="1">
        <v>0</v>
      </c>
      <c r="K1325" s="1">
        <v>19</v>
      </c>
      <c r="L1325" s="1">
        <v>0</v>
      </c>
      <c r="M1325" s="1">
        <v>0</v>
      </c>
      <c r="N1325" s="1">
        <v>0</v>
      </c>
      <c r="O1325" s="1">
        <v>0</v>
      </c>
      <c r="P1325" s="1">
        <v>0</v>
      </c>
      <c r="Q1325" s="1">
        <v>19</v>
      </c>
      <c r="R1325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325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325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325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326" spans="1:21">
      <c r="A1326" t="s">
        <v>20</v>
      </c>
      <c r="B1326" t="s">
        <v>593</v>
      </c>
      <c r="C1326" t="s">
        <v>1941</v>
      </c>
      <c r="D1326" t="s">
        <v>2549</v>
      </c>
      <c r="E1326" s="1">
        <v>70</v>
      </c>
      <c r="F1326" s="1">
        <v>70</v>
      </c>
      <c r="G1326" s="1">
        <v>0</v>
      </c>
      <c r="H1326" s="1">
        <v>0</v>
      </c>
      <c r="I1326" s="1">
        <v>0</v>
      </c>
      <c r="J1326" s="1">
        <v>0</v>
      </c>
      <c r="K1326" s="1">
        <v>70</v>
      </c>
      <c r="L1326" s="1">
        <v>0</v>
      </c>
      <c r="M1326" s="1">
        <v>0</v>
      </c>
      <c r="N1326" s="1">
        <v>0</v>
      </c>
      <c r="O1326" s="1">
        <v>0</v>
      </c>
      <c r="P1326" s="1">
        <v>0</v>
      </c>
      <c r="Q1326" s="1">
        <v>70</v>
      </c>
      <c r="R1326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326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326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326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327" spans="1:21">
      <c r="A1327" t="s">
        <v>20</v>
      </c>
      <c r="B1327" t="s">
        <v>439</v>
      </c>
      <c r="C1327" t="s">
        <v>1940</v>
      </c>
      <c r="D1327" t="s">
        <v>2407</v>
      </c>
      <c r="E1327" s="1">
        <v>200</v>
      </c>
      <c r="F1327" s="1">
        <v>17</v>
      </c>
      <c r="G1327" s="1">
        <v>0</v>
      </c>
      <c r="H1327" s="1">
        <v>181</v>
      </c>
      <c r="I1327" s="1">
        <v>2</v>
      </c>
      <c r="J1327" s="1">
        <v>0</v>
      </c>
      <c r="K1327" s="1">
        <v>0</v>
      </c>
      <c r="L1327" s="1">
        <v>0</v>
      </c>
      <c r="M1327" s="1">
        <v>0</v>
      </c>
      <c r="N1327" s="1">
        <v>0</v>
      </c>
      <c r="O1327" s="1">
        <v>0</v>
      </c>
      <c r="P1327" s="1">
        <v>200</v>
      </c>
      <c r="Q1327" s="1">
        <v>200</v>
      </c>
      <c r="R1327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327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327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327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328" spans="1:21">
      <c r="A1328" t="s">
        <v>20</v>
      </c>
      <c r="B1328" t="s">
        <v>1133</v>
      </c>
      <c r="C1328" t="s">
        <v>1958</v>
      </c>
      <c r="D1328" t="s">
        <v>2244</v>
      </c>
      <c r="E1328" s="1">
        <v>76</v>
      </c>
      <c r="F1328" s="1">
        <v>76</v>
      </c>
      <c r="G1328" s="1">
        <v>0</v>
      </c>
      <c r="H1328" s="1">
        <v>0</v>
      </c>
      <c r="I1328" s="1">
        <v>0</v>
      </c>
      <c r="J1328" s="1">
        <v>0</v>
      </c>
      <c r="K1328" s="1">
        <v>0</v>
      </c>
      <c r="L1328" s="1">
        <v>76</v>
      </c>
      <c r="M1328" s="1">
        <v>0</v>
      </c>
      <c r="N1328" s="1">
        <v>0</v>
      </c>
      <c r="O1328" s="1">
        <v>0</v>
      </c>
      <c r="P1328" s="1">
        <v>0</v>
      </c>
      <c r="Q1328" s="1">
        <v>0</v>
      </c>
      <c r="R1328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328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328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328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329" spans="1:21">
      <c r="A1329" t="s">
        <v>20</v>
      </c>
      <c r="B1329" t="s">
        <v>1134</v>
      </c>
      <c r="C1329" t="s">
        <v>1940</v>
      </c>
      <c r="D1329" t="s">
        <v>3027</v>
      </c>
      <c r="E1329" s="1">
        <v>99</v>
      </c>
      <c r="F1329" s="1">
        <v>0</v>
      </c>
      <c r="G1329" s="1">
        <v>0</v>
      </c>
      <c r="H1329" s="1">
        <v>0</v>
      </c>
      <c r="I1329" s="1">
        <v>0</v>
      </c>
      <c r="J1329" s="1">
        <v>99</v>
      </c>
      <c r="K1329" s="1">
        <v>0</v>
      </c>
      <c r="L1329" s="1">
        <v>0</v>
      </c>
      <c r="M1329" s="1">
        <v>0</v>
      </c>
      <c r="N1329" s="1">
        <v>0</v>
      </c>
      <c r="O1329" s="1">
        <v>0</v>
      </c>
      <c r="P1329" s="1">
        <v>99</v>
      </c>
      <c r="Q1329" s="1">
        <v>0</v>
      </c>
      <c r="R1329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329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329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329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330" spans="1:21">
      <c r="A1330" t="s">
        <v>20</v>
      </c>
      <c r="B1330" t="s">
        <v>1135</v>
      </c>
      <c r="C1330" t="s">
        <v>1951</v>
      </c>
      <c r="D1330" t="s">
        <v>3028</v>
      </c>
      <c r="E1330" s="1">
        <v>1329</v>
      </c>
      <c r="F1330" s="1">
        <v>1329</v>
      </c>
      <c r="G1330" s="1">
        <v>0</v>
      </c>
      <c r="H1330" s="1">
        <v>0</v>
      </c>
      <c r="I1330" s="1">
        <v>0</v>
      </c>
      <c r="J1330" s="1">
        <v>0</v>
      </c>
      <c r="K1330" s="1">
        <v>1329</v>
      </c>
      <c r="L1330" s="1">
        <v>0</v>
      </c>
      <c r="M1330" s="1">
        <v>0</v>
      </c>
      <c r="N1330" s="1">
        <v>0</v>
      </c>
      <c r="O1330" s="1">
        <v>0</v>
      </c>
      <c r="P1330" s="1">
        <v>0</v>
      </c>
      <c r="Q1330" s="1">
        <v>1329</v>
      </c>
      <c r="R1330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330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330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330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331" spans="1:21">
      <c r="A1331" t="s">
        <v>20</v>
      </c>
      <c r="B1331" t="s">
        <v>814</v>
      </c>
      <c r="C1331" t="s">
        <v>1952</v>
      </c>
      <c r="D1331" t="s">
        <v>2743</v>
      </c>
      <c r="E1331" s="1">
        <v>52</v>
      </c>
      <c r="F1331" s="1">
        <v>52</v>
      </c>
      <c r="G1331" s="1">
        <v>0</v>
      </c>
      <c r="H1331" s="1">
        <v>0</v>
      </c>
      <c r="I1331" s="1">
        <v>0</v>
      </c>
      <c r="J1331" s="1">
        <v>0</v>
      </c>
      <c r="K1331" s="1">
        <v>52</v>
      </c>
      <c r="L1331" s="1">
        <v>0</v>
      </c>
      <c r="M1331" s="1">
        <v>0</v>
      </c>
      <c r="N1331" s="1">
        <v>0</v>
      </c>
      <c r="O1331" s="1">
        <v>0</v>
      </c>
      <c r="P1331" s="1">
        <v>0</v>
      </c>
      <c r="Q1331" s="1">
        <v>52</v>
      </c>
      <c r="R1331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331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331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331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332" spans="1:21">
      <c r="A1332" t="s">
        <v>20</v>
      </c>
      <c r="B1332" t="s">
        <v>1136</v>
      </c>
      <c r="C1332" t="s">
        <v>1951</v>
      </c>
      <c r="D1332" t="s">
        <v>3029</v>
      </c>
      <c r="E1332" s="1">
        <v>1008</v>
      </c>
      <c r="F1332" s="1">
        <v>1008</v>
      </c>
      <c r="G1332" s="1">
        <v>0</v>
      </c>
      <c r="H1332" s="1">
        <v>0</v>
      </c>
      <c r="I1332" s="1">
        <v>0</v>
      </c>
      <c r="J1332" s="1">
        <v>0</v>
      </c>
      <c r="K1332" s="1">
        <v>1008</v>
      </c>
      <c r="L1332" s="1">
        <v>0</v>
      </c>
      <c r="M1332" s="1">
        <v>0</v>
      </c>
      <c r="N1332" s="1">
        <v>0</v>
      </c>
      <c r="O1332" s="1">
        <v>0</v>
      </c>
      <c r="P1332" s="1">
        <v>0</v>
      </c>
      <c r="Q1332" s="1">
        <v>1008</v>
      </c>
      <c r="R1332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332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332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332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333" spans="1:21">
      <c r="A1333" t="s">
        <v>20</v>
      </c>
      <c r="B1333" t="s">
        <v>795</v>
      </c>
      <c r="C1333" t="s">
        <v>1950</v>
      </c>
      <c r="D1333" t="s">
        <v>2726</v>
      </c>
      <c r="E1333" s="1">
        <v>70</v>
      </c>
      <c r="F1333" s="1">
        <v>28</v>
      </c>
      <c r="G1333" s="1">
        <v>0</v>
      </c>
      <c r="H1333" s="1">
        <v>0</v>
      </c>
      <c r="I1333" s="1">
        <v>42</v>
      </c>
      <c r="J1333" s="1">
        <v>0</v>
      </c>
      <c r="K1333" s="1">
        <v>0</v>
      </c>
      <c r="L1333" s="1">
        <v>0</v>
      </c>
      <c r="M1333" s="1">
        <v>0</v>
      </c>
      <c r="N1333" s="1">
        <v>0</v>
      </c>
      <c r="O1333" s="1">
        <v>0</v>
      </c>
      <c r="P1333" s="1">
        <v>70</v>
      </c>
      <c r="Q1333" s="1">
        <v>70</v>
      </c>
      <c r="R1333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333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333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333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334" spans="1:21">
      <c r="A1334" t="s">
        <v>20</v>
      </c>
      <c r="B1334" t="s">
        <v>241</v>
      </c>
      <c r="C1334" t="s">
        <v>1951</v>
      </c>
      <c r="D1334" t="s">
        <v>2225</v>
      </c>
      <c r="E1334" s="1">
        <v>32</v>
      </c>
      <c r="F1334" s="1">
        <v>32</v>
      </c>
      <c r="G1334" s="1">
        <v>0</v>
      </c>
      <c r="H1334" s="1">
        <v>0</v>
      </c>
      <c r="I1334" s="1">
        <v>0</v>
      </c>
      <c r="J1334" s="1">
        <v>0</v>
      </c>
      <c r="K1334" s="1">
        <v>0</v>
      </c>
      <c r="L1334" s="1">
        <v>0</v>
      </c>
      <c r="M1334" s="1">
        <v>0</v>
      </c>
      <c r="N1334" s="1">
        <v>0</v>
      </c>
      <c r="O1334" s="1">
        <v>0</v>
      </c>
      <c r="P1334" s="1">
        <v>32</v>
      </c>
      <c r="Q1334" s="1">
        <v>32</v>
      </c>
      <c r="R1334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334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334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334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335" spans="1:21">
      <c r="A1335" t="s">
        <v>20</v>
      </c>
      <c r="B1335" t="s">
        <v>311</v>
      </c>
      <c r="C1335" t="s">
        <v>1952</v>
      </c>
      <c r="D1335" t="s">
        <v>2292</v>
      </c>
      <c r="E1335" s="1">
        <v>120</v>
      </c>
      <c r="F1335" s="1">
        <v>118</v>
      </c>
      <c r="G1335" s="1">
        <v>2</v>
      </c>
      <c r="H1335" s="1">
        <v>0</v>
      </c>
      <c r="I1335" s="1">
        <v>0</v>
      </c>
      <c r="J1335" s="1">
        <v>0</v>
      </c>
      <c r="K1335" s="1">
        <v>0</v>
      </c>
      <c r="L1335" s="1">
        <v>0</v>
      </c>
      <c r="M1335" s="1">
        <v>0</v>
      </c>
      <c r="N1335" s="1">
        <v>0</v>
      </c>
      <c r="O1335" s="1">
        <v>120</v>
      </c>
      <c r="P1335" s="1">
        <v>0</v>
      </c>
      <c r="Q1335" s="1">
        <v>120</v>
      </c>
      <c r="R1335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335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335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335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336" spans="1:21">
      <c r="A1336" t="s">
        <v>20</v>
      </c>
      <c r="B1336" t="s">
        <v>1137</v>
      </c>
      <c r="C1336" t="s">
        <v>1940</v>
      </c>
      <c r="D1336" t="s">
        <v>3030</v>
      </c>
      <c r="E1336" s="1">
        <v>2359</v>
      </c>
      <c r="F1336" s="1">
        <v>2324</v>
      </c>
      <c r="G1336" s="1">
        <v>0</v>
      </c>
      <c r="H1336" s="1">
        <v>0</v>
      </c>
      <c r="I1336" s="1">
        <v>0</v>
      </c>
      <c r="J1336" s="1">
        <v>35</v>
      </c>
      <c r="K1336" s="1">
        <v>2359</v>
      </c>
      <c r="L1336" s="1">
        <v>0</v>
      </c>
      <c r="M1336" s="1">
        <v>0</v>
      </c>
      <c r="N1336" s="1">
        <v>0</v>
      </c>
      <c r="O1336" s="1">
        <v>0</v>
      </c>
      <c r="P1336" s="1">
        <v>0</v>
      </c>
      <c r="Q1336" s="1">
        <v>2359</v>
      </c>
      <c r="R1336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336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336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336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337" spans="1:21">
      <c r="A1337" t="s">
        <v>20</v>
      </c>
      <c r="B1337" t="s">
        <v>391</v>
      </c>
      <c r="C1337" t="s">
        <v>1945</v>
      </c>
      <c r="D1337" t="s">
        <v>2361</v>
      </c>
      <c r="E1337" s="1">
        <v>215</v>
      </c>
      <c r="F1337" s="1">
        <v>207</v>
      </c>
      <c r="G1337" s="1">
        <v>8</v>
      </c>
      <c r="H1337" s="1">
        <v>0</v>
      </c>
      <c r="I1337" s="1">
        <v>0</v>
      </c>
      <c r="J1337" s="1">
        <v>0</v>
      </c>
      <c r="K1337" s="1">
        <v>0</v>
      </c>
      <c r="L1337" s="1">
        <v>215</v>
      </c>
      <c r="M1337" s="1">
        <v>0</v>
      </c>
      <c r="N1337" s="1">
        <v>0</v>
      </c>
      <c r="O1337" s="1">
        <v>0</v>
      </c>
      <c r="P1337" s="1">
        <v>0</v>
      </c>
      <c r="Q1337" s="1">
        <v>215</v>
      </c>
      <c r="R1337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337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337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337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338" spans="1:21">
      <c r="A1338" t="s">
        <v>20</v>
      </c>
      <c r="B1338" t="s">
        <v>73</v>
      </c>
      <c r="C1338" t="s">
        <v>1951</v>
      </c>
      <c r="D1338" t="s">
        <v>2063</v>
      </c>
      <c r="E1338" s="1">
        <v>72</v>
      </c>
      <c r="F1338" s="1">
        <v>13</v>
      </c>
      <c r="G1338" s="1">
        <v>0</v>
      </c>
      <c r="H1338" s="1">
        <v>0</v>
      </c>
      <c r="I1338" s="1">
        <v>0</v>
      </c>
      <c r="J1338" s="1">
        <v>59</v>
      </c>
      <c r="K1338" s="1">
        <v>0</v>
      </c>
      <c r="L1338" s="1">
        <v>0</v>
      </c>
      <c r="M1338" s="1">
        <v>0</v>
      </c>
      <c r="N1338" s="1">
        <v>0</v>
      </c>
      <c r="O1338" s="1">
        <v>0</v>
      </c>
      <c r="P1338" s="1">
        <v>72</v>
      </c>
      <c r="Q1338" s="1">
        <v>0</v>
      </c>
      <c r="R1338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338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338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338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339" spans="1:21">
      <c r="A1339" t="s">
        <v>20</v>
      </c>
      <c r="B1339" t="s">
        <v>1138</v>
      </c>
      <c r="C1339" t="s">
        <v>1944</v>
      </c>
      <c r="D1339" t="s">
        <v>3031</v>
      </c>
      <c r="E1339" s="1">
        <v>71</v>
      </c>
      <c r="F1339" s="1">
        <v>71</v>
      </c>
      <c r="G1339" s="1">
        <v>0</v>
      </c>
      <c r="H1339" s="1">
        <v>0</v>
      </c>
      <c r="I1339" s="1">
        <v>0</v>
      </c>
      <c r="J1339" s="1">
        <v>0</v>
      </c>
      <c r="K1339" s="1">
        <v>71</v>
      </c>
      <c r="L1339" s="1">
        <v>0</v>
      </c>
      <c r="M1339" s="1">
        <v>0</v>
      </c>
      <c r="N1339" s="1">
        <v>0</v>
      </c>
      <c r="O1339" s="1">
        <v>0</v>
      </c>
      <c r="P1339" s="1">
        <v>0</v>
      </c>
      <c r="Q1339" s="1">
        <v>71</v>
      </c>
      <c r="R1339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339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339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339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340" spans="1:21">
      <c r="A1340" t="s">
        <v>20</v>
      </c>
      <c r="B1340" t="s">
        <v>1139</v>
      </c>
      <c r="C1340" t="s">
        <v>1950</v>
      </c>
      <c r="D1340" t="s">
        <v>3032</v>
      </c>
      <c r="E1340" s="1">
        <v>70</v>
      </c>
      <c r="F1340" s="1">
        <v>47</v>
      </c>
      <c r="G1340" s="1">
        <v>0</v>
      </c>
      <c r="H1340" s="1">
        <v>0</v>
      </c>
      <c r="I1340" s="1">
        <v>23</v>
      </c>
      <c r="J1340" s="1">
        <v>0</v>
      </c>
      <c r="K1340" s="1">
        <v>0</v>
      </c>
      <c r="L1340" s="1">
        <v>0</v>
      </c>
      <c r="M1340" s="1">
        <v>0</v>
      </c>
      <c r="N1340" s="1">
        <v>0</v>
      </c>
      <c r="O1340" s="1">
        <v>0</v>
      </c>
      <c r="P1340" s="1">
        <v>70</v>
      </c>
      <c r="Q1340" s="1">
        <v>70</v>
      </c>
      <c r="R1340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340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340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340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341" spans="1:21">
      <c r="A1341" t="s">
        <v>20</v>
      </c>
      <c r="B1341" t="s">
        <v>465</v>
      </c>
      <c r="C1341" t="s">
        <v>1952</v>
      </c>
      <c r="D1341" t="s">
        <v>2432</v>
      </c>
      <c r="E1341" s="1">
        <v>741</v>
      </c>
      <c r="F1341" s="1">
        <v>741</v>
      </c>
      <c r="G1341" s="1">
        <v>0</v>
      </c>
      <c r="H1341" s="1">
        <v>0</v>
      </c>
      <c r="I1341" s="1">
        <v>0</v>
      </c>
      <c r="J1341" s="1">
        <v>0</v>
      </c>
      <c r="K1341" s="1">
        <v>0</v>
      </c>
      <c r="L1341" s="1">
        <v>0</v>
      </c>
      <c r="M1341" s="1">
        <v>0</v>
      </c>
      <c r="N1341" s="1">
        <v>741</v>
      </c>
      <c r="O1341" s="1">
        <v>0</v>
      </c>
      <c r="P1341" s="1">
        <v>0</v>
      </c>
      <c r="Q1341" s="1">
        <v>741</v>
      </c>
      <c r="R1341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341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341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341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342" spans="1:21">
      <c r="A1342" t="s">
        <v>20</v>
      </c>
      <c r="B1342" t="s">
        <v>44</v>
      </c>
      <c r="C1342" t="s">
        <v>1941</v>
      </c>
      <c r="D1342" t="s">
        <v>2035</v>
      </c>
      <c r="E1342" s="1">
        <v>120</v>
      </c>
      <c r="F1342" s="1">
        <v>116</v>
      </c>
      <c r="G1342" s="1">
        <v>4</v>
      </c>
      <c r="H1342" s="1">
        <v>0</v>
      </c>
      <c r="I1342" s="1">
        <v>0</v>
      </c>
      <c r="J1342" s="1">
        <v>0</v>
      </c>
      <c r="K1342" s="1">
        <v>0</v>
      </c>
      <c r="L1342" s="1">
        <v>0</v>
      </c>
      <c r="M1342" s="1">
        <v>0</v>
      </c>
      <c r="N1342" s="1">
        <v>120</v>
      </c>
      <c r="O1342" s="1">
        <v>0</v>
      </c>
      <c r="P1342" s="1">
        <v>0</v>
      </c>
      <c r="Q1342" s="1">
        <v>120</v>
      </c>
      <c r="R1342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342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342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342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343" spans="1:21">
      <c r="A1343" t="s">
        <v>20</v>
      </c>
      <c r="B1343" t="s">
        <v>1140</v>
      </c>
      <c r="C1343" t="s">
        <v>1946</v>
      </c>
      <c r="D1343" t="s">
        <v>3033</v>
      </c>
      <c r="E1343" s="1">
        <v>2122</v>
      </c>
      <c r="F1343" s="1">
        <v>2122</v>
      </c>
      <c r="G1343" s="1">
        <v>0</v>
      </c>
      <c r="H1343" s="1">
        <v>0</v>
      </c>
      <c r="I1343" s="1">
        <v>0</v>
      </c>
      <c r="J1343" s="1">
        <v>0</v>
      </c>
      <c r="K1343" s="1">
        <v>349</v>
      </c>
      <c r="L1343" s="1">
        <v>1773</v>
      </c>
      <c r="M1343" s="1">
        <v>0</v>
      </c>
      <c r="N1343" s="1">
        <v>0</v>
      </c>
      <c r="O1343" s="1">
        <v>0</v>
      </c>
      <c r="P1343" s="1">
        <v>0</v>
      </c>
      <c r="Q1343" s="1">
        <v>2109</v>
      </c>
      <c r="R1343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343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343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343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344" spans="1:21">
      <c r="A1344" t="s">
        <v>20</v>
      </c>
      <c r="B1344" t="s">
        <v>1141</v>
      </c>
      <c r="C1344" t="s">
        <v>1937</v>
      </c>
      <c r="D1344" t="s">
        <v>2256</v>
      </c>
      <c r="E1344" s="1">
        <v>121</v>
      </c>
      <c r="F1344" s="1">
        <v>120</v>
      </c>
      <c r="G1344" s="1">
        <v>1</v>
      </c>
      <c r="H1344" s="1">
        <v>0</v>
      </c>
      <c r="I1344" s="1">
        <v>0</v>
      </c>
      <c r="J1344" s="1">
        <v>0</v>
      </c>
      <c r="K1344" s="1">
        <v>0</v>
      </c>
      <c r="L1344" s="1">
        <v>121</v>
      </c>
      <c r="M1344" s="1">
        <v>0</v>
      </c>
      <c r="N1344" s="1">
        <v>0</v>
      </c>
      <c r="O1344" s="1">
        <v>0</v>
      </c>
      <c r="P1344" s="1">
        <v>0</v>
      </c>
      <c r="Q1344" s="1">
        <v>121</v>
      </c>
      <c r="R1344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344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344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344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345" spans="1:21">
      <c r="A1345" t="s">
        <v>20</v>
      </c>
      <c r="B1345" t="s">
        <v>1142</v>
      </c>
      <c r="C1345" t="s">
        <v>1946</v>
      </c>
      <c r="D1345" t="s">
        <v>2022</v>
      </c>
      <c r="E1345" s="1">
        <v>45</v>
      </c>
      <c r="F1345" s="1">
        <v>45</v>
      </c>
      <c r="G1345" s="1">
        <v>0</v>
      </c>
      <c r="H1345" s="1">
        <v>0</v>
      </c>
      <c r="I1345" s="1">
        <v>0</v>
      </c>
      <c r="J1345" s="1">
        <v>0</v>
      </c>
      <c r="K1345" s="1">
        <v>45</v>
      </c>
      <c r="L1345" s="1">
        <v>0</v>
      </c>
      <c r="M1345" s="1">
        <v>0</v>
      </c>
      <c r="N1345" s="1">
        <v>0</v>
      </c>
      <c r="O1345" s="1">
        <v>0</v>
      </c>
      <c r="P1345" s="1">
        <v>0</v>
      </c>
      <c r="Q1345" s="1">
        <v>45</v>
      </c>
      <c r="R1345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345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345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345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346" spans="1:21">
      <c r="A1346" t="s">
        <v>20</v>
      </c>
      <c r="B1346" t="s">
        <v>1143</v>
      </c>
      <c r="C1346" t="s">
        <v>1958</v>
      </c>
      <c r="D1346" t="s">
        <v>3034</v>
      </c>
      <c r="E1346" s="1">
        <v>39</v>
      </c>
      <c r="F1346" s="1">
        <v>39</v>
      </c>
      <c r="G1346" s="1">
        <v>0</v>
      </c>
      <c r="H1346" s="1">
        <v>0</v>
      </c>
      <c r="I1346" s="1">
        <v>0</v>
      </c>
      <c r="J1346" s="1">
        <v>0</v>
      </c>
      <c r="K1346" s="1">
        <v>0</v>
      </c>
      <c r="L1346" s="1">
        <v>39</v>
      </c>
      <c r="M1346" s="1">
        <v>0</v>
      </c>
      <c r="N1346" s="1">
        <v>0</v>
      </c>
      <c r="O1346" s="1">
        <v>0</v>
      </c>
      <c r="P1346" s="1">
        <v>0</v>
      </c>
      <c r="Q1346" s="1">
        <v>0</v>
      </c>
      <c r="R1346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346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346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346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347" spans="1:21">
      <c r="A1347" t="s">
        <v>20</v>
      </c>
      <c r="B1347" t="s">
        <v>587</v>
      </c>
      <c r="C1347" t="s">
        <v>1937</v>
      </c>
      <c r="D1347" t="s">
        <v>2545</v>
      </c>
      <c r="E1347" s="1">
        <v>70</v>
      </c>
      <c r="F1347" s="1">
        <v>70</v>
      </c>
      <c r="G1347" s="1">
        <v>0</v>
      </c>
      <c r="H1347" s="1">
        <v>0</v>
      </c>
      <c r="I1347" s="1">
        <v>0</v>
      </c>
      <c r="J1347" s="1">
        <v>0</v>
      </c>
      <c r="K1347" s="1">
        <v>0</v>
      </c>
      <c r="L1347" s="1">
        <v>0</v>
      </c>
      <c r="M1347" s="1">
        <v>0</v>
      </c>
      <c r="N1347" s="1">
        <v>0</v>
      </c>
      <c r="O1347" s="1">
        <v>0</v>
      </c>
      <c r="P1347" s="1">
        <v>70</v>
      </c>
      <c r="Q1347" s="1">
        <v>70</v>
      </c>
      <c r="R1347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347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347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347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348" spans="1:21">
      <c r="A1348" t="s">
        <v>20</v>
      </c>
      <c r="B1348" t="s">
        <v>1144</v>
      </c>
      <c r="C1348" t="s">
        <v>1935</v>
      </c>
      <c r="D1348" t="s">
        <v>3035</v>
      </c>
      <c r="E1348" s="1">
        <v>230</v>
      </c>
      <c r="F1348" s="1">
        <v>228</v>
      </c>
      <c r="G1348" s="1">
        <v>2</v>
      </c>
      <c r="H1348" s="1">
        <v>0</v>
      </c>
      <c r="I1348" s="1">
        <v>0</v>
      </c>
      <c r="J1348" s="1">
        <v>0</v>
      </c>
      <c r="K1348" s="1">
        <v>0</v>
      </c>
      <c r="L1348" s="1">
        <v>230</v>
      </c>
      <c r="M1348" s="1">
        <v>0</v>
      </c>
      <c r="N1348" s="1">
        <v>0</v>
      </c>
      <c r="O1348" s="1">
        <v>0</v>
      </c>
      <c r="P1348" s="1">
        <v>0</v>
      </c>
      <c r="Q1348" s="1">
        <v>230</v>
      </c>
      <c r="R1348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348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348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348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349" spans="1:21">
      <c r="A1349" t="s">
        <v>20</v>
      </c>
      <c r="B1349" t="s">
        <v>698</v>
      </c>
      <c r="C1349" t="s">
        <v>1946</v>
      </c>
      <c r="D1349" t="s">
        <v>2643</v>
      </c>
      <c r="E1349" s="1">
        <v>99</v>
      </c>
      <c r="F1349" s="1">
        <v>99</v>
      </c>
      <c r="G1349" s="1">
        <v>0</v>
      </c>
      <c r="H1349" s="1">
        <v>0</v>
      </c>
      <c r="I1349" s="1">
        <v>0</v>
      </c>
      <c r="J1349" s="1">
        <v>0</v>
      </c>
      <c r="K1349" s="1">
        <v>99</v>
      </c>
      <c r="L1349" s="1">
        <v>0</v>
      </c>
      <c r="M1349" s="1">
        <v>0</v>
      </c>
      <c r="N1349" s="1">
        <v>0</v>
      </c>
      <c r="O1349" s="1">
        <v>0</v>
      </c>
      <c r="P1349" s="1">
        <v>0</v>
      </c>
      <c r="Q1349" s="1">
        <v>99</v>
      </c>
      <c r="R1349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349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349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349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350" spans="1:21">
      <c r="A1350" t="s">
        <v>20</v>
      </c>
      <c r="B1350" t="s">
        <v>1145</v>
      </c>
      <c r="C1350" t="s">
        <v>1937</v>
      </c>
      <c r="D1350" t="s">
        <v>3036</v>
      </c>
      <c r="E1350" s="1">
        <v>3671</v>
      </c>
      <c r="F1350" s="1">
        <v>2831</v>
      </c>
      <c r="G1350" s="1">
        <v>0</v>
      </c>
      <c r="H1350" s="1">
        <v>0</v>
      </c>
      <c r="I1350" s="1">
        <v>0</v>
      </c>
      <c r="J1350" s="1">
        <v>840</v>
      </c>
      <c r="K1350" s="1">
        <v>3671</v>
      </c>
      <c r="L1350" s="1">
        <v>0</v>
      </c>
      <c r="M1350" s="1">
        <v>0</v>
      </c>
      <c r="N1350" s="1">
        <v>0</v>
      </c>
      <c r="O1350" s="1">
        <v>0</v>
      </c>
      <c r="P1350" s="1">
        <v>0</v>
      </c>
      <c r="Q1350" s="1">
        <v>3671</v>
      </c>
      <c r="R1350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350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350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350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351" spans="1:21">
      <c r="A1351" t="s">
        <v>20</v>
      </c>
      <c r="B1351" t="s">
        <v>867</v>
      </c>
      <c r="C1351" t="s">
        <v>1945</v>
      </c>
      <c r="D1351" t="s">
        <v>2790</v>
      </c>
      <c r="E1351" s="1">
        <v>114</v>
      </c>
      <c r="F1351" s="1">
        <v>111</v>
      </c>
      <c r="G1351" s="1">
        <v>3</v>
      </c>
      <c r="H1351" s="1">
        <v>0</v>
      </c>
      <c r="I1351" s="1">
        <v>0</v>
      </c>
      <c r="J1351" s="1">
        <v>0</v>
      </c>
      <c r="K1351" s="1">
        <v>114</v>
      </c>
      <c r="L1351" s="1">
        <v>0</v>
      </c>
      <c r="M1351" s="1">
        <v>0</v>
      </c>
      <c r="N1351" s="1">
        <v>0</v>
      </c>
      <c r="O1351" s="1">
        <v>0</v>
      </c>
      <c r="P1351" s="1">
        <v>0</v>
      </c>
      <c r="Q1351" s="1">
        <v>114</v>
      </c>
      <c r="R1351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351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351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351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352" spans="1:21">
      <c r="A1352" t="s">
        <v>20</v>
      </c>
      <c r="B1352" t="s">
        <v>613</v>
      </c>
      <c r="C1352" t="s">
        <v>1947</v>
      </c>
      <c r="D1352" t="s">
        <v>2565</v>
      </c>
      <c r="E1352" s="1">
        <v>159</v>
      </c>
      <c r="F1352" s="1">
        <v>159</v>
      </c>
      <c r="G1352" s="1">
        <v>0</v>
      </c>
      <c r="H1352" s="1">
        <v>0</v>
      </c>
      <c r="I1352" s="1">
        <v>0</v>
      </c>
      <c r="J1352" s="1">
        <v>0</v>
      </c>
      <c r="K1352" s="1">
        <v>0</v>
      </c>
      <c r="L1352" s="1">
        <v>0</v>
      </c>
      <c r="M1352" s="1">
        <v>159</v>
      </c>
      <c r="N1352" s="1">
        <v>0</v>
      </c>
      <c r="O1352" s="1">
        <v>0</v>
      </c>
      <c r="P1352" s="1">
        <v>0</v>
      </c>
      <c r="Q1352" s="1">
        <v>0</v>
      </c>
      <c r="R1352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352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352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352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353" spans="1:21">
      <c r="A1353" t="s">
        <v>20</v>
      </c>
      <c r="B1353" t="s">
        <v>451</v>
      </c>
      <c r="C1353" t="s">
        <v>1951</v>
      </c>
      <c r="D1353" t="s">
        <v>2418</v>
      </c>
      <c r="E1353" s="1">
        <v>60</v>
      </c>
      <c r="F1353" s="1">
        <v>60</v>
      </c>
      <c r="G1353" s="1">
        <v>0</v>
      </c>
      <c r="H1353" s="1">
        <v>0</v>
      </c>
      <c r="I1353" s="1">
        <v>0</v>
      </c>
      <c r="J1353" s="1">
        <v>0</v>
      </c>
      <c r="K1353" s="1">
        <v>0</v>
      </c>
      <c r="L1353" s="1">
        <v>0</v>
      </c>
      <c r="M1353" s="1">
        <v>0</v>
      </c>
      <c r="N1353" s="1">
        <v>0</v>
      </c>
      <c r="O1353" s="1">
        <v>0</v>
      </c>
      <c r="P1353" s="1">
        <v>60</v>
      </c>
      <c r="Q1353" s="1">
        <v>60</v>
      </c>
      <c r="R1353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353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353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353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354" spans="1:21">
      <c r="A1354" t="s">
        <v>20</v>
      </c>
      <c r="B1354" t="s">
        <v>477</v>
      </c>
      <c r="C1354" t="s">
        <v>1941</v>
      </c>
      <c r="D1354" t="s">
        <v>2442</v>
      </c>
      <c r="E1354" s="1">
        <v>70</v>
      </c>
      <c r="F1354" s="1">
        <v>55</v>
      </c>
      <c r="G1354" s="1">
        <v>0</v>
      </c>
      <c r="H1354" s="1">
        <v>0</v>
      </c>
      <c r="I1354" s="1">
        <v>0</v>
      </c>
      <c r="J1354" s="1">
        <v>15</v>
      </c>
      <c r="K1354" s="1">
        <v>0</v>
      </c>
      <c r="L1354" s="1">
        <v>0</v>
      </c>
      <c r="M1354" s="1">
        <v>0</v>
      </c>
      <c r="N1354" s="1">
        <v>0</v>
      </c>
      <c r="O1354" s="1">
        <v>0</v>
      </c>
      <c r="P1354" s="1">
        <v>70</v>
      </c>
      <c r="Q1354" s="1">
        <v>70</v>
      </c>
      <c r="R1354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354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354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354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355" spans="1:21">
      <c r="A1355" t="s">
        <v>20</v>
      </c>
      <c r="B1355" t="s">
        <v>42</v>
      </c>
      <c r="C1355" t="s">
        <v>1944</v>
      </c>
      <c r="D1355" t="s">
        <v>2033</v>
      </c>
      <c r="E1355" s="1">
        <v>69</v>
      </c>
      <c r="F1355" s="1">
        <v>0</v>
      </c>
      <c r="G1355" s="1">
        <v>0</v>
      </c>
      <c r="H1355" s="1">
        <v>0</v>
      </c>
      <c r="I1355" s="1">
        <v>0</v>
      </c>
      <c r="J1355" s="1">
        <v>69</v>
      </c>
      <c r="K1355" s="1">
        <v>69</v>
      </c>
      <c r="L1355" s="1">
        <v>0</v>
      </c>
      <c r="M1355" s="1">
        <v>0</v>
      </c>
      <c r="N1355" s="1">
        <v>0</v>
      </c>
      <c r="O1355" s="1">
        <v>0</v>
      </c>
      <c r="P1355" s="1">
        <v>0</v>
      </c>
      <c r="Q1355" s="1">
        <v>69</v>
      </c>
      <c r="R1355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355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355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355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356" spans="1:21">
      <c r="A1356" t="s">
        <v>20</v>
      </c>
      <c r="B1356" t="s">
        <v>1146</v>
      </c>
      <c r="C1356" t="s">
        <v>1950</v>
      </c>
      <c r="D1356" t="s">
        <v>3037</v>
      </c>
      <c r="E1356" s="1">
        <v>70</v>
      </c>
      <c r="F1356" s="1">
        <v>70</v>
      </c>
      <c r="G1356" s="1">
        <v>0</v>
      </c>
      <c r="H1356" s="1">
        <v>0</v>
      </c>
      <c r="I1356" s="1">
        <v>0</v>
      </c>
      <c r="J1356" s="1">
        <v>0</v>
      </c>
      <c r="K1356" s="1">
        <v>0</v>
      </c>
      <c r="L1356" s="1">
        <v>0</v>
      </c>
      <c r="M1356" s="1">
        <v>0</v>
      </c>
      <c r="N1356" s="1">
        <v>0</v>
      </c>
      <c r="O1356" s="1">
        <v>0</v>
      </c>
      <c r="P1356" s="1">
        <v>70</v>
      </c>
      <c r="Q1356" s="1">
        <v>70</v>
      </c>
      <c r="R1356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356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356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356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357" spans="1:21">
      <c r="A1357" t="s">
        <v>20</v>
      </c>
      <c r="B1357" t="s">
        <v>851</v>
      </c>
      <c r="C1357" t="s">
        <v>1949</v>
      </c>
      <c r="D1357" t="s">
        <v>2776</v>
      </c>
      <c r="E1357" s="1">
        <v>28</v>
      </c>
      <c r="F1357" s="1">
        <v>28</v>
      </c>
      <c r="G1357" s="1">
        <v>0</v>
      </c>
      <c r="H1357" s="1">
        <v>0</v>
      </c>
      <c r="I1357" s="1">
        <v>0</v>
      </c>
      <c r="J1357" s="1">
        <v>0</v>
      </c>
      <c r="K1357" s="1">
        <v>0</v>
      </c>
      <c r="L1357" s="1">
        <v>0</v>
      </c>
      <c r="M1357" s="1">
        <v>28</v>
      </c>
      <c r="N1357" s="1">
        <v>0</v>
      </c>
      <c r="O1357" s="1">
        <v>0</v>
      </c>
      <c r="P1357" s="1">
        <v>0</v>
      </c>
      <c r="Q1357" s="1">
        <v>28</v>
      </c>
      <c r="R1357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357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357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357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358" spans="1:21">
      <c r="A1358" t="s">
        <v>20</v>
      </c>
      <c r="B1358" t="s">
        <v>1147</v>
      </c>
      <c r="C1358" t="s">
        <v>1942</v>
      </c>
      <c r="D1358" t="s">
        <v>3038</v>
      </c>
      <c r="E1358" s="1">
        <v>1140</v>
      </c>
      <c r="F1358" s="1">
        <v>796</v>
      </c>
      <c r="G1358" s="1">
        <v>0</v>
      </c>
      <c r="H1358" s="1">
        <v>0</v>
      </c>
      <c r="I1358" s="1">
        <v>0</v>
      </c>
      <c r="J1358" s="1">
        <v>344</v>
      </c>
      <c r="K1358" s="1">
        <v>1140</v>
      </c>
      <c r="L1358" s="1">
        <v>0</v>
      </c>
      <c r="M1358" s="1">
        <v>0</v>
      </c>
      <c r="N1358" s="1">
        <v>0</v>
      </c>
      <c r="O1358" s="1">
        <v>0</v>
      </c>
      <c r="P1358" s="1">
        <v>0</v>
      </c>
      <c r="Q1358" s="1">
        <v>1140</v>
      </c>
      <c r="R1358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358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358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358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359" spans="1:21">
      <c r="A1359" t="s">
        <v>20</v>
      </c>
      <c r="B1359" t="s">
        <v>1148</v>
      </c>
      <c r="C1359" t="s">
        <v>1948</v>
      </c>
      <c r="D1359" t="s">
        <v>3039</v>
      </c>
      <c r="E1359" s="1">
        <v>2383</v>
      </c>
      <c r="F1359" s="1">
        <v>1732</v>
      </c>
      <c r="G1359" s="1">
        <v>0</v>
      </c>
      <c r="H1359" s="1">
        <v>0</v>
      </c>
      <c r="I1359" s="1">
        <v>0</v>
      </c>
      <c r="J1359" s="1">
        <v>651</v>
      </c>
      <c r="K1359" s="1">
        <v>0</v>
      </c>
      <c r="L1359" s="1">
        <v>0</v>
      </c>
      <c r="M1359" s="1">
        <v>2383</v>
      </c>
      <c r="N1359" s="1">
        <v>0</v>
      </c>
      <c r="O1359" s="1">
        <v>0</v>
      </c>
      <c r="P1359" s="1">
        <v>0</v>
      </c>
      <c r="Q1359" s="1">
        <v>171</v>
      </c>
      <c r="R1359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359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359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359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360" spans="1:21">
      <c r="A1360" t="s">
        <v>20</v>
      </c>
      <c r="B1360" t="s">
        <v>1149</v>
      </c>
      <c r="C1360" t="s">
        <v>1940</v>
      </c>
      <c r="D1360" t="s">
        <v>3040</v>
      </c>
      <c r="E1360" s="1">
        <v>219</v>
      </c>
      <c r="F1360" s="1">
        <v>219</v>
      </c>
      <c r="G1360" s="1">
        <v>0</v>
      </c>
      <c r="H1360" s="1">
        <v>0</v>
      </c>
      <c r="I1360" s="1">
        <v>0</v>
      </c>
      <c r="J1360" s="1">
        <v>0</v>
      </c>
      <c r="K1360" s="1">
        <v>0</v>
      </c>
      <c r="L1360" s="1">
        <v>0</v>
      </c>
      <c r="M1360" s="1">
        <v>0</v>
      </c>
      <c r="N1360" s="1">
        <v>0</v>
      </c>
      <c r="O1360" s="1">
        <v>219</v>
      </c>
      <c r="P1360" s="1">
        <v>0</v>
      </c>
      <c r="Q1360" s="1">
        <v>0</v>
      </c>
      <c r="R1360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360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360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360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361" spans="1:21">
      <c r="A1361" t="s">
        <v>20</v>
      </c>
      <c r="B1361" t="s">
        <v>437</v>
      </c>
      <c r="C1361" t="s">
        <v>1947</v>
      </c>
      <c r="D1361" t="s">
        <v>2405</v>
      </c>
      <c r="E1361" s="1">
        <v>64</v>
      </c>
      <c r="F1361" s="1">
        <v>64</v>
      </c>
      <c r="G1361" s="1">
        <v>0</v>
      </c>
      <c r="H1361" s="1">
        <v>0</v>
      </c>
      <c r="I1361" s="1">
        <v>0</v>
      </c>
      <c r="J1361" s="1">
        <v>0</v>
      </c>
      <c r="K1361" s="1">
        <v>0</v>
      </c>
      <c r="L1361" s="1">
        <v>0</v>
      </c>
      <c r="M1361" s="1">
        <v>0</v>
      </c>
      <c r="N1361" s="1">
        <v>64</v>
      </c>
      <c r="O1361" s="1">
        <v>0</v>
      </c>
      <c r="P1361" s="1">
        <v>0</v>
      </c>
      <c r="Q1361" s="1">
        <v>0</v>
      </c>
      <c r="R1361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361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361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361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362" spans="1:21">
      <c r="A1362" t="s">
        <v>20</v>
      </c>
      <c r="B1362" t="s">
        <v>185</v>
      </c>
      <c r="C1362" t="s">
        <v>1941</v>
      </c>
      <c r="D1362" t="s">
        <v>2173</v>
      </c>
      <c r="E1362" s="1">
        <v>181</v>
      </c>
      <c r="F1362" s="1">
        <v>181</v>
      </c>
      <c r="G1362" s="1">
        <v>0</v>
      </c>
      <c r="H1362" s="1">
        <v>0</v>
      </c>
      <c r="I1362" s="1">
        <v>0</v>
      </c>
      <c r="J1362" s="1">
        <v>0</v>
      </c>
      <c r="K1362" s="1">
        <v>181</v>
      </c>
      <c r="L1362" s="1">
        <v>0</v>
      </c>
      <c r="M1362" s="1">
        <v>0</v>
      </c>
      <c r="N1362" s="1">
        <v>0</v>
      </c>
      <c r="O1362" s="1">
        <v>0</v>
      </c>
      <c r="P1362" s="1">
        <v>0</v>
      </c>
      <c r="Q1362" s="1">
        <v>181</v>
      </c>
      <c r="R1362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362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362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362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363" spans="1:21">
      <c r="A1363" t="s">
        <v>20</v>
      </c>
      <c r="B1363" t="s">
        <v>1150</v>
      </c>
      <c r="C1363" t="s">
        <v>1942</v>
      </c>
      <c r="D1363" t="s">
        <v>3041</v>
      </c>
      <c r="E1363" s="1">
        <v>785</v>
      </c>
      <c r="F1363" s="1">
        <v>785</v>
      </c>
      <c r="G1363" s="1">
        <v>0</v>
      </c>
      <c r="H1363" s="1">
        <v>0</v>
      </c>
      <c r="I1363" s="1">
        <v>0</v>
      </c>
      <c r="J1363" s="1">
        <v>0</v>
      </c>
      <c r="K1363" s="1">
        <v>785</v>
      </c>
      <c r="L1363" s="1">
        <v>0</v>
      </c>
      <c r="M1363" s="1">
        <v>0</v>
      </c>
      <c r="N1363" s="1">
        <v>0</v>
      </c>
      <c r="O1363" s="1">
        <v>0</v>
      </c>
      <c r="P1363" s="1">
        <v>0</v>
      </c>
      <c r="Q1363" s="1">
        <v>785</v>
      </c>
      <c r="R1363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363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363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363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364" spans="1:21">
      <c r="A1364" t="s">
        <v>20</v>
      </c>
      <c r="B1364" t="s">
        <v>933</v>
      </c>
      <c r="C1364" t="s">
        <v>1940</v>
      </c>
      <c r="D1364" t="s">
        <v>2845</v>
      </c>
      <c r="E1364" s="1">
        <v>65</v>
      </c>
      <c r="F1364" s="1">
        <v>0</v>
      </c>
      <c r="G1364" s="1">
        <v>0</v>
      </c>
      <c r="H1364" s="1">
        <v>0</v>
      </c>
      <c r="I1364" s="1">
        <v>0</v>
      </c>
      <c r="J1364" s="1">
        <v>65</v>
      </c>
      <c r="K1364" s="1">
        <v>0</v>
      </c>
      <c r="L1364" s="1">
        <v>0</v>
      </c>
      <c r="M1364" s="1">
        <v>0</v>
      </c>
      <c r="N1364" s="1">
        <v>0</v>
      </c>
      <c r="O1364" s="1">
        <v>0</v>
      </c>
      <c r="P1364" s="1">
        <v>65</v>
      </c>
      <c r="Q1364" s="1">
        <v>65</v>
      </c>
      <c r="R1364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364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364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364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365" spans="1:21">
      <c r="A1365" t="s">
        <v>20</v>
      </c>
      <c r="B1365" t="s">
        <v>1151</v>
      </c>
      <c r="C1365" t="s">
        <v>1945</v>
      </c>
      <c r="D1365" t="s">
        <v>3042</v>
      </c>
      <c r="E1365" s="1">
        <v>90</v>
      </c>
      <c r="F1365" s="1">
        <v>79</v>
      </c>
      <c r="G1365" s="1">
        <v>0</v>
      </c>
      <c r="H1365" s="1">
        <v>0</v>
      </c>
      <c r="I1365" s="1">
        <v>11</v>
      </c>
      <c r="J1365" s="1">
        <v>0</v>
      </c>
      <c r="K1365" s="1">
        <v>90</v>
      </c>
      <c r="L1365" s="1">
        <v>0</v>
      </c>
      <c r="M1365" s="1">
        <v>0</v>
      </c>
      <c r="N1365" s="1">
        <v>0</v>
      </c>
      <c r="O1365" s="1">
        <v>0</v>
      </c>
      <c r="P1365" s="1">
        <v>0</v>
      </c>
      <c r="Q1365" s="1">
        <v>90</v>
      </c>
      <c r="R1365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365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365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365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366" spans="1:21">
      <c r="A1366" t="s">
        <v>20</v>
      </c>
      <c r="B1366" t="s">
        <v>1152</v>
      </c>
      <c r="C1366" t="s">
        <v>1951</v>
      </c>
      <c r="D1366" t="s">
        <v>3043</v>
      </c>
      <c r="E1366" s="1">
        <v>17</v>
      </c>
      <c r="F1366" s="1">
        <v>17</v>
      </c>
      <c r="G1366" s="1">
        <v>0</v>
      </c>
      <c r="H1366" s="1">
        <v>0</v>
      </c>
      <c r="I1366" s="1">
        <v>0</v>
      </c>
      <c r="J1366" s="1">
        <v>0</v>
      </c>
      <c r="K1366" s="1">
        <v>17</v>
      </c>
      <c r="L1366" s="1">
        <v>0</v>
      </c>
      <c r="M1366" s="1">
        <v>0</v>
      </c>
      <c r="N1366" s="1">
        <v>0</v>
      </c>
      <c r="O1366" s="1">
        <v>0</v>
      </c>
      <c r="P1366" s="1">
        <v>0</v>
      </c>
      <c r="Q1366" s="1">
        <v>17</v>
      </c>
      <c r="R1366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366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366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366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367" spans="1:21">
      <c r="A1367" t="s">
        <v>20</v>
      </c>
      <c r="B1367" t="s">
        <v>1153</v>
      </c>
      <c r="C1367" t="s">
        <v>1937</v>
      </c>
      <c r="D1367" t="s">
        <v>2201</v>
      </c>
      <c r="E1367" s="1">
        <v>104</v>
      </c>
      <c r="F1367" s="1">
        <v>104</v>
      </c>
      <c r="G1367" s="1">
        <v>0</v>
      </c>
      <c r="H1367" s="1">
        <v>0</v>
      </c>
      <c r="I1367" s="1">
        <v>0</v>
      </c>
      <c r="J1367" s="1">
        <v>0</v>
      </c>
      <c r="K1367" s="1">
        <v>0</v>
      </c>
      <c r="L1367" s="1">
        <v>104</v>
      </c>
      <c r="M1367" s="1">
        <v>0</v>
      </c>
      <c r="N1367" s="1">
        <v>0</v>
      </c>
      <c r="O1367" s="1">
        <v>0</v>
      </c>
      <c r="P1367" s="1">
        <v>0</v>
      </c>
      <c r="Q1367" s="1">
        <v>0</v>
      </c>
      <c r="R1367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367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367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367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368" spans="1:21">
      <c r="A1368" t="s">
        <v>20</v>
      </c>
      <c r="B1368" t="s">
        <v>667</v>
      </c>
      <c r="C1368" t="s">
        <v>1943</v>
      </c>
      <c r="D1368" t="s">
        <v>2613</v>
      </c>
      <c r="E1368" s="1">
        <v>162</v>
      </c>
      <c r="F1368" s="1">
        <v>162</v>
      </c>
      <c r="G1368" s="1">
        <v>0</v>
      </c>
      <c r="H1368" s="1">
        <v>0</v>
      </c>
      <c r="I1368" s="1">
        <v>0</v>
      </c>
      <c r="J1368" s="1">
        <v>0</v>
      </c>
      <c r="K1368" s="1">
        <v>162</v>
      </c>
      <c r="L1368" s="1">
        <v>0</v>
      </c>
      <c r="M1368" s="1">
        <v>0</v>
      </c>
      <c r="N1368" s="1">
        <v>0</v>
      </c>
      <c r="O1368" s="1">
        <v>0</v>
      </c>
      <c r="P1368" s="1">
        <v>0</v>
      </c>
      <c r="Q1368" s="1">
        <v>162</v>
      </c>
      <c r="R1368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368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368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368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369" spans="1:21">
      <c r="A1369" t="s">
        <v>20</v>
      </c>
      <c r="B1369" t="s">
        <v>1154</v>
      </c>
      <c r="C1369" t="s">
        <v>1947</v>
      </c>
      <c r="D1369" t="s">
        <v>2160</v>
      </c>
      <c r="E1369" s="1">
        <v>125</v>
      </c>
      <c r="F1369" s="1">
        <v>31</v>
      </c>
      <c r="G1369" s="1">
        <v>0</v>
      </c>
      <c r="H1369" s="1">
        <v>0</v>
      </c>
      <c r="I1369" s="1">
        <v>0</v>
      </c>
      <c r="J1369" s="1">
        <v>94</v>
      </c>
      <c r="K1369" s="1">
        <v>0</v>
      </c>
      <c r="L1369" s="1">
        <v>0</v>
      </c>
      <c r="M1369" s="1">
        <v>0</v>
      </c>
      <c r="N1369" s="1">
        <v>0</v>
      </c>
      <c r="O1369" s="1">
        <v>0</v>
      </c>
      <c r="P1369" s="1">
        <v>125</v>
      </c>
      <c r="Q1369" s="1">
        <v>0</v>
      </c>
      <c r="R1369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369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369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369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370" spans="1:21">
      <c r="A1370" t="s">
        <v>20</v>
      </c>
      <c r="B1370" t="s">
        <v>1155</v>
      </c>
      <c r="C1370" t="s">
        <v>1964</v>
      </c>
      <c r="D1370" t="s">
        <v>3044</v>
      </c>
      <c r="E1370" s="1">
        <v>276</v>
      </c>
      <c r="F1370" s="1">
        <v>276</v>
      </c>
      <c r="G1370" s="1">
        <v>0</v>
      </c>
      <c r="H1370" s="1">
        <v>0</v>
      </c>
      <c r="I1370" s="1">
        <v>0</v>
      </c>
      <c r="J1370" s="1">
        <v>0</v>
      </c>
      <c r="K1370" s="1">
        <v>276</v>
      </c>
      <c r="L1370" s="1">
        <v>0</v>
      </c>
      <c r="M1370" s="1">
        <v>0</v>
      </c>
      <c r="N1370" s="1">
        <v>0</v>
      </c>
      <c r="O1370" s="1">
        <v>0</v>
      </c>
      <c r="P1370" s="1">
        <v>0</v>
      </c>
      <c r="Q1370" s="1">
        <v>276</v>
      </c>
      <c r="R1370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370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370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370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371" spans="1:21">
      <c r="A1371" t="s">
        <v>20</v>
      </c>
      <c r="B1371" t="s">
        <v>1156</v>
      </c>
      <c r="C1371" t="s">
        <v>1942</v>
      </c>
      <c r="D1371" t="s">
        <v>3045</v>
      </c>
      <c r="E1371" s="1">
        <v>61</v>
      </c>
      <c r="F1371" s="1">
        <v>57</v>
      </c>
      <c r="G1371" s="1">
        <v>0</v>
      </c>
      <c r="H1371" s="1">
        <v>0</v>
      </c>
      <c r="I1371" s="1">
        <v>0</v>
      </c>
      <c r="J1371" s="1">
        <v>4</v>
      </c>
      <c r="K1371" s="1">
        <v>61</v>
      </c>
      <c r="L1371" s="1">
        <v>0</v>
      </c>
      <c r="M1371" s="1">
        <v>0</v>
      </c>
      <c r="N1371" s="1">
        <v>0</v>
      </c>
      <c r="O1371" s="1">
        <v>0</v>
      </c>
      <c r="P1371" s="1">
        <v>0</v>
      </c>
      <c r="Q1371" s="1">
        <v>61</v>
      </c>
      <c r="R1371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371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371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371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372" spans="1:21">
      <c r="A1372" t="s">
        <v>20</v>
      </c>
      <c r="B1372" t="s">
        <v>1157</v>
      </c>
      <c r="C1372" t="s">
        <v>1941</v>
      </c>
      <c r="D1372" t="s">
        <v>3046</v>
      </c>
      <c r="E1372" s="1">
        <v>99</v>
      </c>
      <c r="F1372" s="1">
        <v>98</v>
      </c>
      <c r="G1372" s="1">
        <v>1</v>
      </c>
      <c r="H1372" s="1">
        <v>0</v>
      </c>
      <c r="I1372" s="1">
        <v>0</v>
      </c>
      <c r="J1372" s="1">
        <v>0</v>
      </c>
      <c r="K1372" s="1">
        <v>99</v>
      </c>
      <c r="L1372" s="1">
        <v>0</v>
      </c>
      <c r="M1372" s="1">
        <v>0</v>
      </c>
      <c r="N1372" s="1">
        <v>0</v>
      </c>
      <c r="O1372" s="1">
        <v>0</v>
      </c>
      <c r="P1372" s="1">
        <v>0</v>
      </c>
      <c r="Q1372" s="1">
        <v>99</v>
      </c>
      <c r="R1372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372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372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372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373" spans="1:21">
      <c r="A1373" t="s">
        <v>20</v>
      </c>
      <c r="B1373" t="s">
        <v>1158</v>
      </c>
      <c r="C1373" t="s">
        <v>1954</v>
      </c>
      <c r="D1373" t="s">
        <v>3047</v>
      </c>
      <c r="E1373" s="1">
        <v>69</v>
      </c>
      <c r="F1373" s="1">
        <v>0</v>
      </c>
      <c r="G1373" s="1">
        <v>0</v>
      </c>
      <c r="H1373" s="1">
        <v>0</v>
      </c>
      <c r="I1373" s="1">
        <v>0</v>
      </c>
      <c r="J1373" s="1">
        <v>69</v>
      </c>
      <c r="K1373" s="1">
        <v>0</v>
      </c>
      <c r="L1373" s="1">
        <v>0</v>
      </c>
      <c r="M1373" s="1">
        <v>69</v>
      </c>
      <c r="N1373" s="1">
        <v>0</v>
      </c>
      <c r="O1373" s="1">
        <v>0</v>
      </c>
      <c r="P1373" s="1">
        <v>0</v>
      </c>
      <c r="Q1373" s="1">
        <v>69</v>
      </c>
      <c r="R1373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373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373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373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374" spans="1:21">
      <c r="A1374" t="s">
        <v>20</v>
      </c>
      <c r="B1374" t="s">
        <v>381</v>
      </c>
      <c r="C1374" t="s">
        <v>1945</v>
      </c>
      <c r="D1374" t="s">
        <v>2228</v>
      </c>
      <c r="E1374" s="1">
        <v>144</v>
      </c>
      <c r="F1374" s="1">
        <v>142</v>
      </c>
      <c r="G1374" s="1">
        <v>2</v>
      </c>
      <c r="H1374" s="1">
        <v>0</v>
      </c>
      <c r="I1374" s="1">
        <v>0</v>
      </c>
      <c r="J1374" s="1">
        <v>0</v>
      </c>
      <c r="K1374" s="1">
        <v>0</v>
      </c>
      <c r="L1374" s="1">
        <v>0</v>
      </c>
      <c r="M1374" s="1">
        <v>144</v>
      </c>
      <c r="N1374" s="1">
        <v>0</v>
      </c>
      <c r="O1374" s="1">
        <v>0</v>
      </c>
      <c r="P1374" s="1">
        <v>0</v>
      </c>
      <c r="Q1374" s="1">
        <v>144</v>
      </c>
      <c r="R1374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374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374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374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375" spans="1:21">
      <c r="A1375" t="s">
        <v>20</v>
      </c>
      <c r="B1375" t="s">
        <v>382</v>
      </c>
      <c r="C1375" t="s">
        <v>1946</v>
      </c>
      <c r="D1375" t="s">
        <v>2353</v>
      </c>
      <c r="E1375" s="1">
        <v>140</v>
      </c>
      <c r="F1375" s="1">
        <v>139</v>
      </c>
      <c r="G1375" s="1">
        <v>0</v>
      </c>
      <c r="H1375" s="1">
        <v>0</v>
      </c>
      <c r="I1375" s="1">
        <v>0</v>
      </c>
      <c r="J1375" s="1">
        <v>1</v>
      </c>
      <c r="K1375" s="1">
        <v>22</v>
      </c>
      <c r="L1375" s="1">
        <v>118</v>
      </c>
      <c r="M1375" s="1">
        <v>0</v>
      </c>
      <c r="N1375" s="1">
        <v>0</v>
      </c>
      <c r="O1375" s="1">
        <v>0</v>
      </c>
      <c r="P1375" s="1">
        <v>0</v>
      </c>
      <c r="Q1375" s="1">
        <v>22</v>
      </c>
      <c r="R1375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375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375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375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376" spans="1:21">
      <c r="A1376" t="s">
        <v>20</v>
      </c>
      <c r="B1376" t="s">
        <v>484</v>
      </c>
      <c r="C1376" t="s">
        <v>1945</v>
      </c>
      <c r="D1376" t="s">
        <v>2448</v>
      </c>
      <c r="E1376" s="1">
        <v>146</v>
      </c>
      <c r="F1376" s="1">
        <v>143</v>
      </c>
      <c r="G1376" s="1">
        <v>3</v>
      </c>
      <c r="H1376" s="1">
        <v>0</v>
      </c>
      <c r="I1376" s="1">
        <v>0</v>
      </c>
      <c r="J1376" s="1">
        <v>0</v>
      </c>
      <c r="K1376" s="1">
        <v>146</v>
      </c>
      <c r="L1376" s="1">
        <v>0</v>
      </c>
      <c r="M1376" s="1">
        <v>0</v>
      </c>
      <c r="N1376" s="1">
        <v>0</v>
      </c>
      <c r="O1376" s="1">
        <v>0</v>
      </c>
      <c r="P1376" s="1">
        <v>0</v>
      </c>
      <c r="Q1376" s="1">
        <v>146</v>
      </c>
      <c r="R1376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376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376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376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377" spans="1:21">
      <c r="A1377" t="s">
        <v>20</v>
      </c>
      <c r="B1377" t="s">
        <v>1159</v>
      </c>
      <c r="C1377" t="s">
        <v>1940</v>
      </c>
      <c r="D1377" t="s">
        <v>3048</v>
      </c>
      <c r="E1377" s="1">
        <v>55</v>
      </c>
      <c r="F1377" s="1">
        <v>55</v>
      </c>
      <c r="G1377" s="1">
        <v>0</v>
      </c>
      <c r="H1377" s="1">
        <v>0</v>
      </c>
      <c r="I1377" s="1">
        <v>0</v>
      </c>
      <c r="J1377" s="1">
        <v>0</v>
      </c>
      <c r="K1377" s="1">
        <v>0</v>
      </c>
      <c r="L1377" s="1">
        <v>0</v>
      </c>
      <c r="M1377" s="1">
        <v>0</v>
      </c>
      <c r="N1377" s="1">
        <v>0</v>
      </c>
      <c r="O1377" s="1">
        <v>0</v>
      </c>
      <c r="P1377" s="1">
        <v>55</v>
      </c>
      <c r="Q1377" s="1">
        <v>55</v>
      </c>
      <c r="R1377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377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377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377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378" spans="1:21">
      <c r="A1378" t="s">
        <v>20</v>
      </c>
      <c r="B1378" t="s">
        <v>1160</v>
      </c>
      <c r="C1378" t="s">
        <v>1949</v>
      </c>
      <c r="D1378" t="s">
        <v>3049</v>
      </c>
      <c r="E1378" s="1">
        <v>71</v>
      </c>
      <c r="F1378" s="1">
        <v>0</v>
      </c>
      <c r="G1378" s="1">
        <v>0</v>
      </c>
      <c r="H1378" s="1">
        <v>0</v>
      </c>
      <c r="I1378" s="1">
        <v>0</v>
      </c>
      <c r="J1378" s="1">
        <v>71</v>
      </c>
      <c r="K1378" s="1">
        <v>0</v>
      </c>
      <c r="L1378" s="1">
        <v>0</v>
      </c>
      <c r="M1378" s="1">
        <v>0</v>
      </c>
      <c r="N1378" s="1">
        <v>0</v>
      </c>
      <c r="O1378" s="1">
        <v>71</v>
      </c>
      <c r="P1378" s="1">
        <v>0</v>
      </c>
      <c r="Q1378" s="1">
        <v>0</v>
      </c>
      <c r="R1378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378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378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378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379" spans="1:21">
      <c r="A1379" t="s">
        <v>20</v>
      </c>
      <c r="B1379" t="s">
        <v>1161</v>
      </c>
      <c r="C1379" t="s">
        <v>1945</v>
      </c>
      <c r="D1379" t="s">
        <v>3050</v>
      </c>
      <c r="E1379" s="1">
        <v>146</v>
      </c>
      <c r="F1379" s="1">
        <v>141</v>
      </c>
      <c r="G1379" s="1">
        <v>5</v>
      </c>
      <c r="H1379" s="1">
        <v>0</v>
      </c>
      <c r="I1379" s="1">
        <v>0</v>
      </c>
      <c r="J1379" s="1">
        <v>0</v>
      </c>
      <c r="K1379" s="1">
        <v>146</v>
      </c>
      <c r="L1379" s="1">
        <v>0</v>
      </c>
      <c r="M1379" s="1">
        <v>0</v>
      </c>
      <c r="N1379" s="1">
        <v>0</v>
      </c>
      <c r="O1379" s="1">
        <v>0</v>
      </c>
      <c r="P1379" s="1">
        <v>0</v>
      </c>
      <c r="Q1379" s="1">
        <v>146</v>
      </c>
      <c r="R1379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379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379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379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380" spans="1:21">
      <c r="A1380" t="s">
        <v>20</v>
      </c>
      <c r="B1380" t="s">
        <v>777</v>
      </c>
      <c r="C1380" t="s">
        <v>1945</v>
      </c>
      <c r="D1380" t="s">
        <v>2711</v>
      </c>
      <c r="E1380" s="1">
        <v>38</v>
      </c>
      <c r="F1380" s="1">
        <v>30</v>
      </c>
      <c r="G1380" s="1">
        <v>0</v>
      </c>
      <c r="H1380" s="1">
        <v>0</v>
      </c>
      <c r="I1380" s="1">
        <v>8</v>
      </c>
      <c r="J1380" s="1">
        <v>0</v>
      </c>
      <c r="K1380" s="1">
        <v>0</v>
      </c>
      <c r="L1380" s="1">
        <v>38</v>
      </c>
      <c r="M1380" s="1">
        <v>0</v>
      </c>
      <c r="N1380" s="1">
        <v>0</v>
      </c>
      <c r="O1380" s="1">
        <v>0</v>
      </c>
      <c r="P1380" s="1">
        <v>0</v>
      </c>
      <c r="Q1380" s="1">
        <v>38</v>
      </c>
      <c r="R1380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380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380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380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381" spans="1:21">
      <c r="A1381" t="s">
        <v>20</v>
      </c>
      <c r="B1381" t="s">
        <v>603</v>
      </c>
      <c r="C1381" t="s">
        <v>1941</v>
      </c>
      <c r="D1381" t="s">
        <v>2557</v>
      </c>
      <c r="E1381" s="1">
        <v>60</v>
      </c>
      <c r="F1381" s="1">
        <v>60</v>
      </c>
      <c r="G1381" s="1">
        <v>0</v>
      </c>
      <c r="H1381" s="1">
        <v>0</v>
      </c>
      <c r="I1381" s="1">
        <v>0</v>
      </c>
      <c r="J1381" s="1">
        <v>0</v>
      </c>
      <c r="K1381" s="1">
        <v>60</v>
      </c>
      <c r="L1381" s="1">
        <v>0</v>
      </c>
      <c r="M1381" s="1">
        <v>0</v>
      </c>
      <c r="N1381" s="1">
        <v>0</v>
      </c>
      <c r="O1381" s="1">
        <v>0</v>
      </c>
      <c r="P1381" s="1">
        <v>0</v>
      </c>
      <c r="Q1381" s="1">
        <v>60</v>
      </c>
      <c r="R1381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381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381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381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382" spans="1:21">
      <c r="A1382" t="s">
        <v>20</v>
      </c>
      <c r="B1382" t="s">
        <v>34</v>
      </c>
      <c r="C1382" t="s">
        <v>1937</v>
      </c>
      <c r="D1382" t="s">
        <v>2025</v>
      </c>
      <c r="E1382" s="1">
        <v>52</v>
      </c>
      <c r="F1382" s="1">
        <v>50</v>
      </c>
      <c r="G1382" s="1">
        <v>0</v>
      </c>
      <c r="H1382" s="1">
        <v>0</v>
      </c>
      <c r="I1382" s="1">
        <v>0</v>
      </c>
      <c r="J1382" s="1">
        <v>2</v>
      </c>
      <c r="K1382" s="1">
        <v>52</v>
      </c>
      <c r="L1382" s="1">
        <v>0</v>
      </c>
      <c r="M1382" s="1">
        <v>0</v>
      </c>
      <c r="N1382" s="1">
        <v>0</v>
      </c>
      <c r="O1382" s="1">
        <v>0</v>
      </c>
      <c r="P1382" s="1">
        <v>0</v>
      </c>
      <c r="Q1382" s="1">
        <v>52</v>
      </c>
      <c r="R1382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382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382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382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383" spans="1:21">
      <c r="A1383" t="s">
        <v>20</v>
      </c>
      <c r="B1383" t="s">
        <v>1162</v>
      </c>
      <c r="C1383" t="s">
        <v>1941</v>
      </c>
      <c r="D1383" t="s">
        <v>3051</v>
      </c>
      <c r="E1383" s="1">
        <v>1839</v>
      </c>
      <c r="F1383" s="1">
        <v>1769</v>
      </c>
      <c r="G1383" s="1">
        <v>0</v>
      </c>
      <c r="H1383" s="1">
        <v>0</v>
      </c>
      <c r="I1383" s="1">
        <v>0</v>
      </c>
      <c r="J1383" s="1">
        <v>70</v>
      </c>
      <c r="K1383" s="1">
        <v>1626</v>
      </c>
      <c r="L1383" s="1">
        <v>153</v>
      </c>
      <c r="M1383" s="1">
        <v>60</v>
      </c>
      <c r="N1383" s="1">
        <v>0</v>
      </c>
      <c r="O1383" s="1">
        <v>0</v>
      </c>
      <c r="P1383" s="1">
        <v>0</v>
      </c>
      <c r="Q1383" s="1">
        <v>1626</v>
      </c>
      <c r="R1383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383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383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383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384" spans="1:21">
      <c r="A1384" t="s">
        <v>20</v>
      </c>
      <c r="B1384" t="s">
        <v>602</v>
      </c>
      <c r="C1384" t="s">
        <v>1941</v>
      </c>
      <c r="D1384" t="s">
        <v>2556</v>
      </c>
      <c r="E1384" s="1">
        <v>181</v>
      </c>
      <c r="F1384" s="1">
        <v>181</v>
      </c>
      <c r="G1384" s="1">
        <v>0</v>
      </c>
      <c r="H1384" s="1">
        <v>0</v>
      </c>
      <c r="I1384" s="1">
        <v>0</v>
      </c>
      <c r="J1384" s="1">
        <v>0</v>
      </c>
      <c r="K1384" s="1">
        <v>0</v>
      </c>
      <c r="L1384" s="1">
        <v>0</v>
      </c>
      <c r="M1384" s="1">
        <v>0</v>
      </c>
      <c r="N1384" s="1">
        <v>181</v>
      </c>
      <c r="O1384" s="1">
        <v>0</v>
      </c>
      <c r="P1384" s="1">
        <v>0</v>
      </c>
      <c r="Q1384" s="1">
        <v>181</v>
      </c>
      <c r="R1384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384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384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384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385" spans="1:21">
      <c r="A1385" t="s">
        <v>20</v>
      </c>
      <c r="B1385" t="s">
        <v>1163</v>
      </c>
      <c r="C1385" t="s">
        <v>1945</v>
      </c>
      <c r="D1385" t="s">
        <v>3052</v>
      </c>
      <c r="E1385" s="1">
        <v>788</v>
      </c>
      <c r="F1385" s="1">
        <v>587</v>
      </c>
      <c r="G1385" s="1">
        <v>16</v>
      </c>
      <c r="H1385" s="1">
        <v>0</v>
      </c>
      <c r="I1385" s="1">
        <v>185</v>
      </c>
      <c r="J1385" s="1">
        <v>0</v>
      </c>
      <c r="K1385" s="1">
        <v>788</v>
      </c>
      <c r="L1385" s="1">
        <v>0</v>
      </c>
      <c r="M1385" s="1">
        <v>0</v>
      </c>
      <c r="N1385" s="1">
        <v>0</v>
      </c>
      <c r="O1385" s="1">
        <v>0</v>
      </c>
      <c r="P1385" s="1">
        <v>0</v>
      </c>
      <c r="Q1385" s="1">
        <v>788</v>
      </c>
      <c r="R1385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385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385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385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386" spans="1:21">
      <c r="A1386" t="s">
        <v>20</v>
      </c>
      <c r="B1386" t="s">
        <v>1164</v>
      </c>
      <c r="C1386" t="s">
        <v>1937</v>
      </c>
      <c r="D1386" t="s">
        <v>3053</v>
      </c>
      <c r="E1386" s="1">
        <v>26</v>
      </c>
      <c r="F1386" s="1">
        <v>25</v>
      </c>
      <c r="G1386" s="1">
        <v>1</v>
      </c>
      <c r="H1386" s="1">
        <v>0</v>
      </c>
      <c r="I1386" s="1">
        <v>0</v>
      </c>
      <c r="J1386" s="1">
        <v>0</v>
      </c>
      <c r="K1386" s="1">
        <v>26</v>
      </c>
      <c r="L1386" s="1">
        <v>0</v>
      </c>
      <c r="M1386" s="1">
        <v>0</v>
      </c>
      <c r="N1386" s="1">
        <v>0</v>
      </c>
      <c r="O1386" s="1">
        <v>0</v>
      </c>
      <c r="P1386" s="1">
        <v>0</v>
      </c>
      <c r="Q1386" s="1">
        <v>26</v>
      </c>
      <c r="R1386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386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386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386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387" spans="1:21">
      <c r="A1387" t="s">
        <v>20</v>
      </c>
      <c r="B1387" t="s">
        <v>916</v>
      </c>
      <c r="C1387" t="s">
        <v>1938</v>
      </c>
      <c r="D1387" t="s">
        <v>2831</v>
      </c>
      <c r="E1387" s="1">
        <v>472</v>
      </c>
      <c r="F1387" s="1">
        <v>472</v>
      </c>
      <c r="G1387" s="1">
        <v>0</v>
      </c>
      <c r="H1387" s="1">
        <v>0</v>
      </c>
      <c r="I1387" s="1">
        <v>0</v>
      </c>
      <c r="J1387" s="1">
        <v>0</v>
      </c>
      <c r="K1387" s="1">
        <v>382</v>
      </c>
      <c r="L1387" s="1">
        <v>0</v>
      </c>
      <c r="M1387" s="1">
        <v>0</v>
      </c>
      <c r="N1387" s="1">
        <v>0</v>
      </c>
      <c r="O1387" s="1">
        <v>0</v>
      </c>
      <c r="P1387" s="1">
        <v>90</v>
      </c>
      <c r="Q1387" s="1">
        <v>382</v>
      </c>
      <c r="R1387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387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387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387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388" spans="1:21">
      <c r="A1388" t="s">
        <v>20</v>
      </c>
      <c r="B1388" t="s">
        <v>1165</v>
      </c>
      <c r="C1388" t="s">
        <v>1937</v>
      </c>
      <c r="D1388" t="s">
        <v>2633</v>
      </c>
      <c r="E1388" s="1">
        <v>33</v>
      </c>
      <c r="F1388" s="1">
        <v>33</v>
      </c>
      <c r="G1388" s="1">
        <v>0</v>
      </c>
      <c r="H1388" s="1">
        <v>0</v>
      </c>
      <c r="I1388" s="1">
        <v>0</v>
      </c>
      <c r="J1388" s="1">
        <v>0</v>
      </c>
      <c r="K1388" s="1">
        <v>0</v>
      </c>
      <c r="L1388" s="1">
        <v>0</v>
      </c>
      <c r="M1388" s="1">
        <v>33</v>
      </c>
      <c r="N1388" s="1">
        <v>0</v>
      </c>
      <c r="O1388" s="1">
        <v>0</v>
      </c>
      <c r="P1388" s="1">
        <v>0</v>
      </c>
      <c r="Q1388" s="1">
        <v>33</v>
      </c>
      <c r="R1388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388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388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388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389" spans="1:21">
      <c r="A1389" t="s">
        <v>20</v>
      </c>
      <c r="B1389" t="s">
        <v>230</v>
      </c>
      <c r="C1389" t="s">
        <v>1951</v>
      </c>
      <c r="D1389" t="s">
        <v>2216</v>
      </c>
      <c r="E1389" s="1">
        <v>87</v>
      </c>
      <c r="F1389" s="1">
        <v>85</v>
      </c>
      <c r="G1389" s="1">
        <v>2</v>
      </c>
      <c r="H1389" s="1">
        <v>0</v>
      </c>
      <c r="I1389" s="1">
        <v>0</v>
      </c>
      <c r="J1389" s="1">
        <v>0</v>
      </c>
      <c r="K1389" s="1">
        <v>87</v>
      </c>
      <c r="L1389" s="1">
        <v>0</v>
      </c>
      <c r="M1389" s="1">
        <v>0</v>
      </c>
      <c r="N1389" s="1">
        <v>0</v>
      </c>
      <c r="O1389" s="1">
        <v>0</v>
      </c>
      <c r="P1389" s="1">
        <v>0</v>
      </c>
      <c r="Q1389" s="1">
        <v>87</v>
      </c>
      <c r="R1389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389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389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389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390" spans="1:21">
      <c r="A1390" t="s">
        <v>20</v>
      </c>
      <c r="B1390" t="s">
        <v>416</v>
      </c>
      <c r="C1390" t="s">
        <v>1945</v>
      </c>
      <c r="D1390" t="s">
        <v>2384</v>
      </c>
      <c r="E1390" s="1">
        <v>359</v>
      </c>
      <c r="F1390" s="1">
        <v>356</v>
      </c>
      <c r="G1390" s="1">
        <v>3</v>
      </c>
      <c r="H1390" s="1">
        <v>0</v>
      </c>
      <c r="I1390" s="1">
        <v>0</v>
      </c>
      <c r="J1390" s="1">
        <v>0</v>
      </c>
      <c r="K1390" s="1">
        <v>359</v>
      </c>
      <c r="L1390" s="1">
        <v>0</v>
      </c>
      <c r="M1390" s="1">
        <v>0</v>
      </c>
      <c r="N1390" s="1">
        <v>0</v>
      </c>
      <c r="O1390" s="1">
        <v>0</v>
      </c>
      <c r="P1390" s="1">
        <v>0</v>
      </c>
      <c r="Q1390" s="1">
        <v>359</v>
      </c>
      <c r="R1390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390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390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390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391" spans="1:21">
      <c r="A1391" t="s">
        <v>20</v>
      </c>
      <c r="B1391" t="s">
        <v>537</v>
      </c>
      <c r="C1391" t="s">
        <v>1942</v>
      </c>
      <c r="D1391" t="s">
        <v>2499</v>
      </c>
      <c r="E1391" s="1">
        <v>60</v>
      </c>
      <c r="F1391" s="1">
        <v>60</v>
      </c>
      <c r="G1391" s="1">
        <v>0</v>
      </c>
      <c r="H1391" s="1">
        <v>0</v>
      </c>
      <c r="I1391" s="1">
        <v>0</v>
      </c>
      <c r="J1391" s="1">
        <v>0</v>
      </c>
      <c r="K1391" s="1">
        <v>0</v>
      </c>
      <c r="L1391" s="1">
        <v>60</v>
      </c>
      <c r="M1391" s="1">
        <v>0</v>
      </c>
      <c r="N1391" s="1">
        <v>0</v>
      </c>
      <c r="O1391" s="1">
        <v>0</v>
      </c>
      <c r="P1391" s="1">
        <v>0</v>
      </c>
      <c r="Q1391" s="1">
        <v>60</v>
      </c>
      <c r="R1391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391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391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391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392" spans="1:21">
      <c r="A1392" t="s">
        <v>20</v>
      </c>
      <c r="B1392" t="s">
        <v>143</v>
      </c>
      <c r="C1392" t="s">
        <v>1954</v>
      </c>
      <c r="D1392" t="s">
        <v>2133</v>
      </c>
      <c r="E1392" s="1">
        <v>70</v>
      </c>
      <c r="F1392" s="1">
        <v>10</v>
      </c>
      <c r="G1392" s="1">
        <v>0</v>
      </c>
      <c r="H1392" s="1">
        <v>60</v>
      </c>
      <c r="I1392" s="1">
        <v>0</v>
      </c>
      <c r="J1392" s="1">
        <v>0</v>
      </c>
      <c r="K1392" s="1">
        <v>70</v>
      </c>
      <c r="L1392" s="1">
        <v>0</v>
      </c>
      <c r="M1392" s="1">
        <v>0</v>
      </c>
      <c r="N1392" s="1">
        <v>0</v>
      </c>
      <c r="O1392" s="1">
        <v>0</v>
      </c>
      <c r="P1392" s="1">
        <v>0</v>
      </c>
      <c r="Q1392" s="1">
        <v>70</v>
      </c>
      <c r="R1392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392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392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392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393" spans="1:21">
      <c r="A1393" t="s">
        <v>20</v>
      </c>
      <c r="B1393" t="s">
        <v>515</v>
      </c>
      <c r="C1393" t="s">
        <v>1952</v>
      </c>
      <c r="D1393" t="s">
        <v>2478</v>
      </c>
      <c r="E1393" s="1">
        <v>80</v>
      </c>
      <c r="F1393" s="1">
        <v>80</v>
      </c>
      <c r="G1393" s="1">
        <v>0</v>
      </c>
      <c r="H1393" s="1">
        <v>0</v>
      </c>
      <c r="I1393" s="1">
        <v>0</v>
      </c>
      <c r="J1393" s="1">
        <v>0</v>
      </c>
      <c r="K1393" s="1">
        <v>80</v>
      </c>
      <c r="L1393" s="1">
        <v>0</v>
      </c>
      <c r="M1393" s="1">
        <v>0</v>
      </c>
      <c r="N1393" s="1">
        <v>0</v>
      </c>
      <c r="O1393" s="1">
        <v>0</v>
      </c>
      <c r="P1393" s="1">
        <v>0</v>
      </c>
      <c r="Q1393" s="1">
        <v>80</v>
      </c>
      <c r="R1393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393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393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393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394" spans="1:21">
      <c r="A1394" t="s">
        <v>20</v>
      </c>
      <c r="B1394" t="s">
        <v>1166</v>
      </c>
      <c r="C1394" t="s">
        <v>1945</v>
      </c>
      <c r="D1394" t="s">
        <v>3054</v>
      </c>
      <c r="E1394" s="1">
        <v>1642</v>
      </c>
      <c r="F1394" s="1">
        <v>1641</v>
      </c>
      <c r="G1394" s="1">
        <v>0</v>
      </c>
      <c r="H1394" s="1">
        <v>0</v>
      </c>
      <c r="I1394" s="1">
        <v>0</v>
      </c>
      <c r="J1394" s="1">
        <v>1</v>
      </c>
      <c r="K1394" s="1">
        <v>0</v>
      </c>
      <c r="L1394" s="1">
        <v>0</v>
      </c>
      <c r="M1394" s="1">
        <v>0</v>
      </c>
      <c r="N1394" s="1">
        <v>1642</v>
      </c>
      <c r="O1394" s="1">
        <v>0</v>
      </c>
      <c r="P1394" s="1">
        <v>0</v>
      </c>
      <c r="Q1394" s="1">
        <v>0</v>
      </c>
      <c r="R1394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394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394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394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395" spans="1:21">
      <c r="A1395" t="s">
        <v>20</v>
      </c>
      <c r="B1395" t="s">
        <v>403</v>
      </c>
      <c r="C1395" t="s">
        <v>1935</v>
      </c>
      <c r="D1395" t="s">
        <v>2372</v>
      </c>
      <c r="E1395" s="1">
        <v>60</v>
      </c>
      <c r="F1395" s="1">
        <v>60</v>
      </c>
      <c r="G1395" s="1">
        <v>0</v>
      </c>
      <c r="H1395" s="1">
        <v>0</v>
      </c>
      <c r="I1395" s="1">
        <v>0</v>
      </c>
      <c r="J1395" s="1">
        <v>0</v>
      </c>
      <c r="K1395" s="1">
        <v>60</v>
      </c>
      <c r="L1395" s="1">
        <v>0</v>
      </c>
      <c r="M1395" s="1">
        <v>0</v>
      </c>
      <c r="N1395" s="1">
        <v>0</v>
      </c>
      <c r="O1395" s="1">
        <v>0</v>
      </c>
      <c r="P1395" s="1">
        <v>0</v>
      </c>
      <c r="Q1395" s="1">
        <v>60</v>
      </c>
      <c r="R1395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395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395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395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396" spans="1:21">
      <c r="A1396" t="s">
        <v>20</v>
      </c>
      <c r="B1396" t="s">
        <v>1167</v>
      </c>
      <c r="C1396" t="s">
        <v>1952</v>
      </c>
      <c r="D1396" t="s">
        <v>3055</v>
      </c>
      <c r="E1396" s="1">
        <v>89</v>
      </c>
      <c r="F1396" s="1">
        <v>89</v>
      </c>
      <c r="G1396" s="1">
        <v>0</v>
      </c>
      <c r="H1396" s="1">
        <v>0</v>
      </c>
      <c r="I1396" s="1">
        <v>0</v>
      </c>
      <c r="J1396" s="1">
        <v>0</v>
      </c>
      <c r="K1396" s="1">
        <v>89</v>
      </c>
      <c r="L1396" s="1">
        <v>0</v>
      </c>
      <c r="M1396" s="1">
        <v>0</v>
      </c>
      <c r="N1396" s="1">
        <v>0</v>
      </c>
      <c r="O1396" s="1">
        <v>0</v>
      </c>
      <c r="P1396" s="1">
        <v>0</v>
      </c>
      <c r="Q1396" s="1">
        <v>89</v>
      </c>
      <c r="R1396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396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396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396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397" spans="1:21">
      <c r="A1397" t="s">
        <v>20</v>
      </c>
      <c r="B1397" t="s">
        <v>1168</v>
      </c>
      <c r="C1397" t="s">
        <v>1943</v>
      </c>
      <c r="D1397" t="s">
        <v>3056</v>
      </c>
      <c r="E1397" s="1">
        <v>99</v>
      </c>
      <c r="F1397" s="1">
        <v>68</v>
      </c>
      <c r="G1397" s="1">
        <v>0</v>
      </c>
      <c r="H1397" s="1">
        <v>0</v>
      </c>
      <c r="I1397" s="1">
        <v>0</v>
      </c>
      <c r="J1397" s="1">
        <v>31</v>
      </c>
      <c r="K1397" s="1">
        <v>99</v>
      </c>
      <c r="L1397" s="1">
        <v>0</v>
      </c>
      <c r="M1397" s="1">
        <v>0</v>
      </c>
      <c r="N1397" s="1">
        <v>0</v>
      </c>
      <c r="O1397" s="1">
        <v>0</v>
      </c>
      <c r="P1397" s="1">
        <v>0</v>
      </c>
      <c r="Q1397" s="1">
        <v>99</v>
      </c>
      <c r="R1397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397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397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397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398" spans="1:21">
      <c r="A1398" t="s">
        <v>20</v>
      </c>
      <c r="B1398" t="s">
        <v>1169</v>
      </c>
      <c r="C1398" t="s">
        <v>1958</v>
      </c>
      <c r="D1398" t="s">
        <v>3057</v>
      </c>
      <c r="E1398" s="1">
        <v>81</v>
      </c>
      <c r="F1398" s="1">
        <v>81</v>
      </c>
      <c r="G1398" s="1">
        <v>0</v>
      </c>
      <c r="H1398" s="1">
        <v>0</v>
      </c>
      <c r="I1398" s="1">
        <v>0</v>
      </c>
      <c r="J1398" s="1">
        <v>0</v>
      </c>
      <c r="K1398" s="1">
        <v>0</v>
      </c>
      <c r="L1398" s="1">
        <v>81</v>
      </c>
      <c r="M1398" s="1">
        <v>0</v>
      </c>
      <c r="N1398" s="1">
        <v>0</v>
      </c>
      <c r="O1398" s="1">
        <v>0</v>
      </c>
      <c r="P1398" s="1">
        <v>0</v>
      </c>
      <c r="Q1398" s="1">
        <v>0</v>
      </c>
      <c r="R1398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398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398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398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399" spans="1:21">
      <c r="A1399" t="s">
        <v>20</v>
      </c>
      <c r="B1399" t="s">
        <v>300</v>
      </c>
      <c r="C1399" t="s">
        <v>1952</v>
      </c>
      <c r="D1399" t="s">
        <v>2282</v>
      </c>
      <c r="E1399" s="1">
        <v>357</v>
      </c>
      <c r="F1399" s="1">
        <v>357</v>
      </c>
      <c r="G1399" s="1">
        <v>0</v>
      </c>
      <c r="H1399" s="1">
        <v>0</v>
      </c>
      <c r="I1399" s="1">
        <v>0</v>
      </c>
      <c r="J1399" s="1">
        <v>0</v>
      </c>
      <c r="K1399" s="1">
        <v>357</v>
      </c>
      <c r="L1399" s="1">
        <v>0</v>
      </c>
      <c r="M1399" s="1">
        <v>0</v>
      </c>
      <c r="N1399" s="1">
        <v>0</v>
      </c>
      <c r="O1399" s="1">
        <v>0</v>
      </c>
      <c r="P1399" s="1">
        <v>0</v>
      </c>
      <c r="Q1399" s="1">
        <v>357</v>
      </c>
      <c r="R1399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399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399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399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400" spans="1:21">
      <c r="A1400" t="s">
        <v>20</v>
      </c>
      <c r="B1400" t="s">
        <v>1170</v>
      </c>
      <c r="C1400" t="s">
        <v>1935</v>
      </c>
      <c r="D1400" t="s">
        <v>3058</v>
      </c>
      <c r="E1400" s="1">
        <v>1059</v>
      </c>
      <c r="F1400" s="1">
        <v>195</v>
      </c>
      <c r="G1400" s="1">
        <v>0</v>
      </c>
      <c r="H1400" s="1">
        <v>0</v>
      </c>
      <c r="I1400" s="1">
        <v>0</v>
      </c>
      <c r="J1400" s="1">
        <v>864</v>
      </c>
      <c r="K1400" s="1">
        <v>1059</v>
      </c>
      <c r="L1400" s="1">
        <v>0</v>
      </c>
      <c r="M1400" s="1">
        <v>0</v>
      </c>
      <c r="N1400" s="1">
        <v>0</v>
      </c>
      <c r="O1400" s="1">
        <v>0</v>
      </c>
      <c r="P1400" s="1">
        <v>0</v>
      </c>
      <c r="Q1400" s="1">
        <v>1059</v>
      </c>
      <c r="R1400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400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400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400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401" spans="1:21">
      <c r="A1401" t="s">
        <v>20</v>
      </c>
      <c r="B1401" t="s">
        <v>1171</v>
      </c>
      <c r="C1401" t="s">
        <v>1935</v>
      </c>
      <c r="D1401" t="s">
        <v>3059</v>
      </c>
      <c r="E1401" s="1">
        <v>208</v>
      </c>
      <c r="F1401" s="1">
        <v>208</v>
      </c>
      <c r="G1401" s="1">
        <v>0</v>
      </c>
      <c r="H1401" s="1">
        <v>0</v>
      </c>
      <c r="I1401" s="1">
        <v>0</v>
      </c>
      <c r="J1401" s="1">
        <v>0</v>
      </c>
      <c r="K1401" s="1">
        <v>208</v>
      </c>
      <c r="L1401" s="1">
        <v>0</v>
      </c>
      <c r="M1401" s="1">
        <v>0</v>
      </c>
      <c r="N1401" s="1">
        <v>0</v>
      </c>
      <c r="O1401" s="1">
        <v>0</v>
      </c>
      <c r="P1401" s="1">
        <v>0</v>
      </c>
      <c r="Q1401" s="1">
        <v>208</v>
      </c>
      <c r="R1401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401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401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401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402" spans="1:21">
      <c r="A1402" t="s">
        <v>20</v>
      </c>
      <c r="B1402" t="s">
        <v>584</v>
      </c>
      <c r="C1402" t="s">
        <v>1947</v>
      </c>
      <c r="D1402" t="s">
        <v>2542</v>
      </c>
      <c r="E1402" s="1">
        <v>73</v>
      </c>
      <c r="F1402" s="1">
        <v>73</v>
      </c>
      <c r="G1402" s="1">
        <v>0</v>
      </c>
      <c r="H1402" s="1">
        <v>0</v>
      </c>
      <c r="I1402" s="1">
        <v>0</v>
      </c>
      <c r="J1402" s="1">
        <v>0</v>
      </c>
      <c r="K1402" s="1">
        <v>73</v>
      </c>
      <c r="L1402" s="1">
        <v>0</v>
      </c>
      <c r="M1402" s="1">
        <v>0</v>
      </c>
      <c r="N1402" s="1">
        <v>0</v>
      </c>
      <c r="O1402" s="1">
        <v>0</v>
      </c>
      <c r="P1402" s="1">
        <v>0</v>
      </c>
      <c r="Q1402" s="1">
        <v>73</v>
      </c>
      <c r="R1402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402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402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402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403" spans="1:21">
      <c r="A1403" t="s">
        <v>20</v>
      </c>
      <c r="B1403" t="s">
        <v>1172</v>
      </c>
      <c r="C1403" t="s">
        <v>1957</v>
      </c>
      <c r="D1403" t="s">
        <v>2777</v>
      </c>
      <c r="E1403" s="1">
        <v>51</v>
      </c>
      <c r="F1403" s="1">
        <v>51</v>
      </c>
      <c r="G1403" s="1">
        <v>0</v>
      </c>
      <c r="H1403" s="1">
        <v>0</v>
      </c>
      <c r="I1403" s="1">
        <v>0</v>
      </c>
      <c r="J1403" s="1">
        <v>0</v>
      </c>
      <c r="K1403" s="1">
        <v>0</v>
      </c>
      <c r="L1403" s="1">
        <v>51</v>
      </c>
      <c r="M1403" s="1">
        <v>0</v>
      </c>
      <c r="N1403" s="1">
        <v>0</v>
      </c>
      <c r="O1403" s="1">
        <v>0</v>
      </c>
      <c r="P1403" s="1">
        <v>0</v>
      </c>
      <c r="Q1403" s="1">
        <v>0</v>
      </c>
      <c r="R1403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403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403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403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404" spans="1:21">
      <c r="A1404" t="s">
        <v>20</v>
      </c>
      <c r="B1404" t="s">
        <v>1173</v>
      </c>
      <c r="C1404" t="s">
        <v>1947</v>
      </c>
      <c r="D1404" t="s">
        <v>3060</v>
      </c>
      <c r="E1404" s="1">
        <v>53</v>
      </c>
      <c r="F1404" s="1">
        <v>17</v>
      </c>
      <c r="G1404" s="1">
        <v>0</v>
      </c>
      <c r="H1404" s="1">
        <v>0</v>
      </c>
      <c r="I1404" s="1">
        <v>0</v>
      </c>
      <c r="J1404" s="1">
        <v>36</v>
      </c>
      <c r="K1404" s="1">
        <v>0</v>
      </c>
      <c r="L1404" s="1">
        <v>0</v>
      </c>
      <c r="M1404" s="1">
        <v>0</v>
      </c>
      <c r="N1404" s="1">
        <v>53</v>
      </c>
      <c r="O1404" s="1">
        <v>0</v>
      </c>
      <c r="P1404" s="1">
        <v>0</v>
      </c>
      <c r="Q1404" s="1">
        <v>0</v>
      </c>
      <c r="R1404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404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404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404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405" spans="1:21">
      <c r="A1405" t="s">
        <v>20</v>
      </c>
      <c r="B1405" t="s">
        <v>1174</v>
      </c>
      <c r="C1405" t="s">
        <v>1941</v>
      </c>
      <c r="D1405" t="s">
        <v>3061</v>
      </c>
      <c r="E1405" s="1">
        <v>115</v>
      </c>
      <c r="F1405" s="1">
        <v>114</v>
      </c>
      <c r="G1405" s="1">
        <v>1</v>
      </c>
      <c r="H1405" s="1">
        <v>0</v>
      </c>
      <c r="I1405" s="1">
        <v>0</v>
      </c>
      <c r="J1405" s="1">
        <v>0</v>
      </c>
      <c r="K1405" s="1">
        <v>0</v>
      </c>
      <c r="L1405" s="1">
        <v>0</v>
      </c>
      <c r="M1405" s="1">
        <v>0</v>
      </c>
      <c r="N1405" s="1">
        <v>0</v>
      </c>
      <c r="O1405" s="1">
        <v>0</v>
      </c>
      <c r="P1405" s="1">
        <v>115</v>
      </c>
      <c r="Q1405" s="1">
        <v>115</v>
      </c>
      <c r="R1405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405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405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405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406" spans="1:21">
      <c r="A1406" t="s">
        <v>20</v>
      </c>
      <c r="B1406" t="s">
        <v>780</v>
      </c>
      <c r="C1406" t="s">
        <v>1949</v>
      </c>
      <c r="D1406" t="s">
        <v>2713</v>
      </c>
      <c r="E1406" s="1">
        <v>473</v>
      </c>
      <c r="F1406" s="1">
        <v>473</v>
      </c>
      <c r="G1406" s="1">
        <v>0</v>
      </c>
      <c r="H1406" s="1">
        <v>0</v>
      </c>
      <c r="I1406" s="1">
        <v>0</v>
      </c>
      <c r="J1406" s="1">
        <v>0</v>
      </c>
      <c r="K1406" s="1">
        <v>0</v>
      </c>
      <c r="L1406" s="1">
        <v>0</v>
      </c>
      <c r="M1406" s="1">
        <v>0</v>
      </c>
      <c r="N1406" s="1">
        <v>0</v>
      </c>
      <c r="O1406" s="1">
        <v>0</v>
      </c>
      <c r="P1406" s="1">
        <v>473</v>
      </c>
      <c r="Q1406" s="1">
        <v>0</v>
      </c>
      <c r="R1406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406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406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406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407" spans="1:21">
      <c r="A1407" t="s">
        <v>20</v>
      </c>
      <c r="B1407" t="s">
        <v>1175</v>
      </c>
      <c r="C1407" t="s">
        <v>1959</v>
      </c>
      <c r="D1407" t="s">
        <v>3062</v>
      </c>
      <c r="E1407" s="1">
        <v>158</v>
      </c>
      <c r="F1407" s="1">
        <v>158</v>
      </c>
      <c r="G1407" s="1">
        <v>0</v>
      </c>
      <c r="H1407" s="1">
        <v>0</v>
      </c>
      <c r="I1407" s="1">
        <v>0</v>
      </c>
      <c r="J1407" s="1">
        <v>0</v>
      </c>
      <c r="K1407" s="1">
        <v>88</v>
      </c>
      <c r="L1407" s="1">
        <v>0</v>
      </c>
      <c r="M1407" s="1">
        <v>0</v>
      </c>
      <c r="N1407" s="1">
        <v>0</v>
      </c>
      <c r="O1407" s="1">
        <v>0</v>
      </c>
      <c r="P1407" s="1">
        <v>70</v>
      </c>
      <c r="Q1407" s="1">
        <v>88</v>
      </c>
      <c r="R1407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407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407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407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408" spans="1:21">
      <c r="A1408" t="s">
        <v>20</v>
      </c>
      <c r="B1408" t="s">
        <v>1176</v>
      </c>
      <c r="C1408" t="s">
        <v>1951</v>
      </c>
      <c r="D1408" t="s">
        <v>2033</v>
      </c>
      <c r="E1408" s="1">
        <v>9</v>
      </c>
      <c r="F1408" s="1">
        <v>2</v>
      </c>
      <c r="G1408" s="1">
        <v>0</v>
      </c>
      <c r="H1408" s="1">
        <v>6</v>
      </c>
      <c r="I1408" s="1">
        <v>1</v>
      </c>
      <c r="J1408" s="1">
        <v>0</v>
      </c>
      <c r="K1408" s="1">
        <v>9</v>
      </c>
      <c r="L1408" s="1">
        <v>0</v>
      </c>
      <c r="M1408" s="1">
        <v>0</v>
      </c>
      <c r="N1408" s="1">
        <v>0</v>
      </c>
      <c r="O1408" s="1">
        <v>0</v>
      </c>
      <c r="P1408" s="1">
        <v>0</v>
      </c>
      <c r="Q1408" s="1">
        <v>9</v>
      </c>
      <c r="R1408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408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408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408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409" spans="1:21">
      <c r="A1409" t="s">
        <v>20</v>
      </c>
      <c r="B1409" t="s">
        <v>1177</v>
      </c>
      <c r="C1409" t="s">
        <v>1951</v>
      </c>
      <c r="D1409" t="s">
        <v>2022</v>
      </c>
      <c r="E1409" s="1">
        <v>120</v>
      </c>
      <c r="F1409" s="1">
        <v>120</v>
      </c>
      <c r="G1409" s="1">
        <v>0</v>
      </c>
      <c r="H1409" s="1">
        <v>0</v>
      </c>
      <c r="I1409" s="1">
        <v>0</v>
      </c>
      <c r="J1409" s="1">
        <v>0</v>
      </c>
      <c r="K1409" s="1">
        <v>119</v>
      </c>
      <c r="L1409" s="1">
        <v>1</v>
      </c>
      <c r="M1409" s="1">
        <v>0</v>
      </c>
      <c r="N1409" s="1">
        <v>0</v>
      </c>
      <c r="O1409" s="1">
        <v>0</v>
      </c>
      <c r="P1409" s="1">
        <v>0</v>
      </c>
      <c r="Q1409" s="1">
        <v>120</v>
      </c>
      <c r="R1409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409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409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409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410" spans="1:21">
      <c r="A1410" t="s">
        <v>20</v>
      </c>
      <c r="B1410" t="s">
        <v>338</v>
      </c>
      <c r="C1410" t="s">
        <v>1951</v>
      </c>
      <c r="D1410" t="s">
        <v>2317</v>
      </c>
      <c r="E1410" s="1">
        <v>51</v>
      </c>
      <c r="F1410" s="1">
        <v>51</v>
      </c>
      <c r="G1410" s="1">
        <v>0</v>
      </c>
      <c r="H1410" s="1">
        <v>0</v>
      </c>
      <c r="I1410" s="1">
        <v>0</v>
      </c>
      <c r="J1410" s="1">
        <v>0</v>
      </c>
      <c r="K1410" s="1">
        <v>0</v>
      </c>
      <c r="L1410" s="1">
        <v>0</v>
      </c>
      <c r="M1410" s="1">
        <v>0</v>
      </c>
      <c r="N1410" s="1">
        <v>0</v>
      </c>
      <c r="O1410" s="1">
        <v>0</v>
      </c>
      <c r="P1410" s="1">
        <v>51</v>
      </c>
      <c r="Q1410" s="1">
        <v>51</v>
      </c>
      <c r="R1410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410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410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410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411" spans="1:21">
      <c r="A1411" t="s">
        <v>20</v>
      </c>
      <c r="B1411" t="s">
        <v>1178</v>
      </c>
      <c r="C1411" t="s">
        <v>1951</v>
      </c>
      <c r="D1411" t="s">
        <v>3063</v>
      </c>
      <c r="E1411" s="1">
        <v>695</v>
      </c>
      <c r="F1411" s="1">
        <v>484</v>
      </c>
      <c r="G1411" s="1">
        <v>0</v>
      </c>
      <c r="H1411" s="1">
        <v>0</v>
      </c>
      <c r="I1411" s="1">
        <v>211</v>
      </c>
      <c r="J1411" s="1">
        <v>0</v>
      </c>
      <c r="K1411" s="1">
        <v>695</v>
      </c>
      <c r="L1411" s="1">
        <v>0</v>
      </c>
      <c r="M1411" s="1">
        <v>0</v>
      </c>
      <c r="N1411" s="1">
        <v>0</v>
      </c>
      <c r="O1411" s="1">
        <v>0</v>
      </c>
      <c r="P1411" s="1">
        <v>0</v>
      </c>
      <c r="Q1411" s="1">
        <v>695</v>
      </c>
      <c r="R1411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411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411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411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412" spans="1:21">
      <c r="A1412" t="s">
        <v>20</v>
      </c>
      <c r="B1412" t="s">
        <v>1179</v>
      </c>
      <c r="C1412" t="s">
        <v>1958</v>
      </c>
      <c r="D1412" t="s">
        <v>3064</v>
      </c>
      <c r="E1412" s="1">
        <v>36</v>
      </c>
      <c r="F1412" s="1">
        <v>36</v>
      </c>
      <c r="G1412" s="1">
        <v>0</v>
      </c>
      <c r="H1412" s="1">
        <v>0</v>
      </c>
      <c r="I1412" s="1">
        <v>0</v>
      </c>
      <c r="J1412" s="1">
        <v>0</v>
      </c>
      <c r="K1412" s="1">
        <v>0</v>
      </c>
      <c r="L1412" s="1">
        <v>36</v>
      </c>
      <c r="M1412" s="1">
        <v>0</v>
      </c>
      <c r="N1412" s="1">
        <v>0</v>
      </c>
      <c r="O1412" s="1">
        <v>0</v>
      </c>
      <c r="P1412" s="1">
        <v>0</v>
      </c>
      <c r="Q1412" s="1">
        <v>0</v>
      </c>
      <c r="R1412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412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412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412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413" spans="1:21">
      <c r="A1413" t="s">
        <v>20</v>
      </c>
      <c r="B1413" t="s">
        <v>172</v>
      </c>
      <c r="C1413" t="s">
        <v>1943</v>
      </c>
      <c r="D1413" t="s">
        <v>2160</v>
      </c>
      <c r="E1413" s="1">
        <v>33</v>
      </c>
      <c r="F1413" s="1">
        <v>33</v>
      </c>
      <c r="G1413" s="1">
        <v>0</v>
      </c>
      <c r="H1413" s="1">
        <v>0</v>
      </c>
      <c r="I1413" s="1">
        <v>0</v>
      </c>
      <c r="J1413" s="1">
        <v>0</v>
      </c>
      <c r="K1413" s="1">
        <v>0</v>
      </c>
      <c r="L1413" s="1">
        <v>0</v>
      </c>
      <c r="M1413" s="1">
        <v>0</v>
      </c>
      <c r="N1413" s="1">
        <v>0</v>
      </c>
      <c r="O1413" s="1">
        <v>0</v>
      </c>
      <c r="P1413" s="1">
        <v>33</v>
      </c>
      <c r="Q1413" s="1">
        <v>33</v>
      </c>
      <c r="R1413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413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413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413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414" spans="1:21">
      <c r="A1414" t="s">
        <v>20</v>
      </c>
      <c r="B1414" t="s">
        <v>1180</v>
      </c>
      <c r="C1414" t="s">
        <v>1958</v>
      </c>
      <c r="D1414" t="s">
        <v>3065</v>
      </c>
      <c r="E1414" s="1">
        <v>27</v>
      </c>
      <c r="F1414" s="1">
        <v>27</v>
      </c>
      <c r="G1414" s="1">
        <v>0</v>
      </c>
      <c r="H1414" s="1">
        <v>0</v>
      </c>
      <c r="I1414" s="1">
        <v>0</v>
      </c>
      <c r="J1414" s="1">
        <v>0</v>
      </c>
      <c r="K1414" s="1">
        <v>27</v>
      </c>
      <c r="L1414" s="1">
        <v>0</v>
      </c>
      <c r="M1414" s="1">
        <v>0</v>
      </c>
      <c r="N1414" s="1">
        <v>0</v>
      </c>
      <c r="O1414" s="1">
        <v>0</v>
      </c>
      <c r="P1414" s="1">
        <v>0</v>
      </c>
      <c r="Q1414" s="1">
        <v>27</v>
      </c>
      <c r="R1414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414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414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414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415" spans="1:21">
      <c r="A1415" t="s">
        <v>20</v>
      </c>
      <c r="B1415" t="s">
        <v>1181</v>
      </c>
      <c r="C1415" t="s">
        <v>1963</v>
      </c>
      <c r="D1415" t="s">
        <v>3066</v>
      </c>
      <c r="E1415" s="1">
        <v>57</v>
      </c>
      <c r="F1415" s="1">
        <v>22</v>
      </c>
      <c r="G1415" s="1">
        <v>0</v>
      </c>
      <c r="H1415" s="1">
        <v>8</v>
      </c>
      <c r="I1415" s="1">
        <v>27</v>
      </c>
      <c r="J1415" s="1">
        <v>0</v>
      </c>
      <c r="K1415" s="1">
        <v>0</v>
      </c>
      <c r="L1415" s="1">
        <v>0</v>
      </c>
      <c r="M1415" s="1">
        <v>0</v>
      </c>
      <c r="N1415" s="1">
        <v>0</v>
      </c>
      <c r="O1415" s="1">
        <v>0</v>
      </c>
      <c r="P1415" s="1">
        <v>57</v>
      </c>
      <c r="Q1415" s="1">
        <v>0</v>
      </c>
      <c r="R1415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415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415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415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416" spans="1:21">
      <c r="A1416" t="s">
        <v>20</v>
      </c>
      <c r="B1416" t="s">
        <v>695</v>
      </c>
      <c r="C1416" t="s">
        <v>1937</v>
      </c>
      <c r="D1416" t="s">
        <v>2641</v>
      </c>
      <c r="E1416" s="1">
        <v>78</v>
      </c>
      <c r="F1416" s="1">
        <v>78</v>
      </c>
      <c r="G1416" s="1">
        <v>0</v>
      </c>
      <c r="H1416" s="1">
        <v>0</v>
      </c>
      <c r="I1416" s="1">
        <v>0</v>
      </c>
      <c r="J1416" s="1">
        <v>0</v>
      </c>
      <c r="K1416" s="1">
        <v>78</v>
      </c>
      <c r="L1416" s="1">
        <v>0</v>
      </c>
      <c r="M1416" s="1">
        <v>0</v>
      </c>
      <c r="N1416" s="1">
        <v>0</v>
      </c>
      <c r="O1416" s="1">
        <v>0</v>
      </c>
      <c r="P1416" s="1">
        <v>0</v>
      </c>
      <c r="Q1416" s="1">
        <v>78</v>
      </c>
      <c r="R1416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416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416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416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417" spans="1:21">
      <c r="A1417" t="s">
        <v>20</v>
      </c>
      <c r="B1417" t="s">
        <v>1182</v>
      </c>
      <c r="C1417" t="s">
        <v>1942</v>
      </c>
      <c r="D1417" t="s">
        <v>3067</v>
      </c>
      <c r="E1417" s="1">
        <v>2828</v>
      </c>
      <c r="F1417" s="1">
        <v>2828</v>
      </c>
      <c r="G1417" s="1">
        <v>0</v>
      </c>
      <c r="H1417" s="1">
        <v>0</v>
      </c>
      <c r="I1417" s="1">
        <v>0</v>
      </c>
      <c r="J1417" s="1">
        <v>0</v>
      </c>
      <c r="K1417" s="1">
        <v>2650</v>
      </c>
      <c r="L1417" s="1">
        <v>0</v>
      </c>
      <c r="M1417" s="1">
        <v>0</v>
      </c>
      <c r="N1417" s="1">
        <v>0</v>
      </c>
      <c r="O1417" s="1">
        <v>0</v>
      </c>
      <c r="P1417" s="1">
        <v>178</v>
      </c>
      <c r="Q1417" s="1">
        <v>2650</v>
      </c>
      <c r="R1417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417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417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417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418" spans="1:21">
      <c r="A1418" t="s">
        <v>20</v>
      </c>
      <c r="B1418" t="s">
        <v>1183</v>
      </c>
      <c r="C1418" t="s">
        <v>1950</v>
      </c>
      <c r="D1418" t="s">
        <v>3068</v>
      </c>
      <c r="E1418" s="1">
        <v>70</v>
      </c>
      <c r="F1418" s="1">
        <v>49</v>
      </c>
      <c r="G1418" s="1">
        <v>0</v>
      </c>
      <c r="H1418" s="1">
        <v>0</v>
      </c>
      <c r="I1418" s="1">
        <v>21</v>
      </c>
      <c r="J1418" s="1">
        <v>0</v>
      </c>
      <c r="K1418" s="1">
        <v>0</v>
      </c>
      <c r="L1418" s="1">
        <v>0</v>
      </c>
      <c r="M1418" s="1">
        <v>0</v>
      </c>
      <c r="N1418" s="1">
        <v>0</v>
      </c>
      <c r="O1418" s="1">
        <v>0</v>
      </c>
      <c r="P1418" s="1">
        <v>70</v>
      </c>
      <c r="Q1418" s="1">
        <v>70</v>
      </c>
      <c r="R1418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418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418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418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419" spans="1:21">
      <c r="A1419" t="s">
        <v>20</v>
      </c>
      <c r="B1419" t="s">
        <v>608</v>
      </c>
      <c r="C1419" t="s">
        <v>1937</v>
      </c>
      <c r="D1419" t="s">
        <v>2561</v>
      </c>
      <c r="E1419" s="1">
        <v>69</v>
      </c>
      <c r="F1419" s="1">
        <v>69</v>
      </c>
      <c r="G1419" s="1">
        <v>0</v>
      </c>
      <c r="H1419" s="1">
        <v>0</v>
      </c>
      <c r="I1419" s="1">
        <v>0</v>
      </c>
      <c r="J1419" s="1">
        <v>0</v>
      </c>
      <c r="K1419" s="1">
        <v>69</v>
      </c>
      <c r="L1419" s="1">
        <v>0</v>
      </c>
      <c r="M1419" s="1">
        <v>0</v>
      </c>
      <c r="N1419" s="1">
        <v>0</v>
      </c>
      <c r="O1419" s="1">
        <v>0</v>
      </c>
      <c r="P1419" s="1">
        <v>0</v>
      </c>
      <c r="Q1419" s="1">
        <v>69</v>
      </c>
      <c r="R1419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419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419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419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420" spans="1:21">
      <c r="A1420" t="s">
        <v>20</v>
      </c>
      <c r="B1420" t="s">
        <v>1184</v>
      </c>
      <c r="C1420" t="s">
        <v>1942</v>
      </c>
      <c r="D1420" t="s">
        <v>3069</v>
      </c>
      <c r="E1420" s="1">
        <v>896</v>
      </c>
      <c r="F1420" s="1">
        <v>877</v>
      </c>
      <c r="G1420" s="1">
        <v>0</v>
      </c>
      <c r="H1420" s="1">
        <v>0</v>
      </c>
      <c r="I1420" s="1">
        <v>0</v>
      </c>
      <c r="J1420" s="1">
        <v>19</v>
      </c>
      <c r="K1420" s="1">
        <v>896</v>
      </c>
      <c r="L1420" s="1">
        <v>0</v>
      </c>
      <c r="M1420" s="1">
        <v>0</v>
      </c>
      <c r="N1420" s="1">
        <v>0</v>
      </c>
      <c r="O1420" s="1">
        <v>0</v>
      </c>
      <c r="P1420" s="1">
        <v>0</v>
      </c>
      <c r="Q1420" s="1">
        <v>896</v>
      </c>
      <c r="R1420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420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420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420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421" spans="1:21">
      <c r="A1421" t="s">
        <v>20</v>
      </c>
      <c r="B1421" t="s">
        <v>1185</v>
      </c>
      <c r="C1421" t="s">
        <v>1944</v>
      </c>
      <c r="D1421" t="s">
        <v>3070</v>
      </c>
      <c r="E1421" s="1">
        <v>1129</v>
      </c>
      <c r="F1421" s="1">
        <v>1123</v>
      </c>
      <c r="G1421" s="1">
        <v>0</v>
      </c>
      <c r="H1421" s="1">
        <v>0</v>
      </c>
      <c r="I1421" s="1">
        <v>0</v>
      </c>
      <c r="J1421" s="1">
        <v>6</v>
      </c>
      <c r="K1421" s="1">
        <v>0</v>
      </c>
      <c r="L1421" s="1">
        <v>0</v>
      </c>
      <c r="M1421" s="1">
        <v>0</v>
      </c>
      <c r="N1421" s="1">
        <v>1129</v>
      </c>
      <c r="O1421" s="1">
        <v>0</v>
      </c>
      <c r="P1421" s="1">
        <v>0</v>
      </c>
      <c r="Q1421" s="1">
        <v>0</v>
      </c>
      <c r="R1421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421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421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421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422" spans="1:21">
      <c r="A1422" t="s">
        <v>20</v>
      </c>
      <c r="B1422" t="s">
        <v>264</v>
      </c>
      <c r="C1422" t="s">
        <v>1952</v>
      </c>
      <c r="D1422" t="s">
        <v>2247</v>
      </c>
      <c r="E1422" s="1">
        <v>125</v>
      </c>
      <c r="F1422" s="1">
        <v>121</v>
      </c>
      <c r="G1422" s="1">
        <v>4</v>
      </c>
      <c r="H1422" s="1">
        <v>0</v>
      </c>
      <c r="I1422" s="1">
        <v>0</v>
      </c>
      <c r="J1422" s="1">
        <v>0</v>
      </c>
      <c r="K1422" s="1">
        <v>125</v>
      </c>
      <c r="L1422" s="1">
        <v>0</v>
      </c>
      <c r="M1422" s="1">
        <v>0</v>
      </c>
      <c r="N1422" s="1">
        <v>0</v>
      </c>
      <c r="O1422" s="1">
        <v>0</v>
      </c>
      <c r="P1422" s="1">
        <v>0</v>
      </c>
      <c r="Q1422" s="1">
        <v>125</v>
      </c>
      <c r="R1422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422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422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422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423" spans="1:21">
      <c r="A1423" t="s">
        <v>20</v>
      </c>
      <c r="B1423" t="s">
        <v>1186</v>
      </c>
      <c r="C1423" t="s">
        <v>1945</v>
      </c>
      <c r="D1423" t="s">
        <v>3071</v>
      </c>
      <c r="E1423" s="1">
        <v>80</v>
      </c>
      <c r="F1423" s="1">
        <v>80</v>
      </c>
      <c r="G1423" s="1">
        <v>0</v>
      </c>
      <c r="H1423" s="1">
        <v>0</v>
      </c>
      <c r="I1423" s="1">
        <v>0</v>
      </c>
      <c r="J1423" s="1">
        <v>0</v>
      </c>
      <c r="K1423" s="1">
        <v>80</v>
      </c>
      <c r="L1423" s="1">
        <v>0</v>
      </c>
      <c r="M1423" s="1">
        <v>0</v>
      </c>
      <c r="N1423" s="1">
        <v>0</v>
      </c>
      <c r="O1423" s="1">
        <v>0</v>
      </c>
      <c r="P1423" s="1">
        <v>0</v>
      </c>
      <c r="Q1423" s="1">
        <v>80</v>
      </c>
      <c r="R1423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423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423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423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424" spans="1:21">
      <c r="A1424" t="s">
        <v>20</v>
      </c>
      <c r="B1424" t="s">
        <v>43</v>
      </c>
      <c r="C1424" t="s">
        <v>1946</v>
      </c>
      <c r="D1424" t="s">
        <v>2034</v>
      </c>
      <c r="E1424" s="1">
        <v>40</v>
      </c>
      <c r="F1424" s="1">
        <v>40</v>
      </c>
      <c r="G1424" s="1">
        <v>0</v>
      </c>
      <c r="H1424" s="1">
        <v>0</v>
      </c>
      <c r="I1424" s="1">
        <v>0</v>
      </c>
      <c r="J1424" s="1">
        <v>0</v>
      </c>
      <c r="K1424" s="1">
        <v>0</v>
      </c>
      <c r="L1424" s="1">
        <v>0</v>
      </c>
      <c r="M1424" s="1">
        <v>40</v>
      </c>
      <c r="N1424" s="1">
        <v>0</v>
      </c>
      <c r="O1424" s="1">
        <v>0</v>
      </c>
      <c r="P1424" s="1">
        <v>0</v>
      </c>
      <c r="Q1424" s="1">
        <v>0</v>
      </c>
      <c r="R1424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424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424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424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425" spans="1:21">
      <c r="A1425" t="s">
        <v>20</v>
      </c>
      <c r="B1425" t="s">
        <v>474</v>
      </c>
      <c r="C1425" t="s">
        <v>1945</v>
      </c>
      <c r="D1425" t="s">
        <v>2440</v>
      </c>
      <c r="E1425" s="1">
        <v>29</v>
      </c>
      <c r="F1425" s="1">
        <v>28</v>
      </c>
      <c r="G1425" s="1">
        <v>1</v>
      </c>
      <c r="H1425" s="1">
        <v>0</v>
      </c>
      <c r="I1425" s="1">
        <v>0</v>
      </c>
      <c r="J1425" s="1">
        <v>0</v>
      </c>
      <c r="K1425" s="1">
        <v>0</v>
      </c>
      <c r="L1425" s="1">
        <v>0</v>
      </c>
      <c r="M1425" s="1">
        <v>0</v>
      </c>
      <c r="N1425" s="1">
        <v>29</v>
      </c>
      <c r="O1425" s="1">
        <v>0</v>
      </c>
      <c r="P1425" s="1">
        <v>0</v>
      </c>
      <c r="Q1425" s="1">
        <v>29</v>
      </c>
      <c r="R1425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425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425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425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426" spans="1:21">
      <c r="A1426" t="s">
        <v>20</v>
      </c>
      <c r="B1426" t="s">
        <v>267</v>
      </c>
      <c r="C1426" t="s">
        <v>1956</v>
      </c>
      <c r="D1426" t="s">
        <v>2250</v>
      </c>
      <c r="E1426" s="1">
        <v>2845</v>
      </c>
      <c r="F1426" s="1">
        <v>1413</v>
      </c>
      <c r="G1426" s="1">
        <v>0</v>
      </c>
      <c r="H1426" s="1">
        <v>1432</v>
      </c>
      <c r="I1426" s="1">
        <v>0</v>
      </c>
      <c r="J1426" s="1">
        <v>0</v>
      </c>
      <c r="K1426" s="1">
        <v>0</v>
      </c>
      <c r="L1426" s="1">
        <v>0</v>
      </c>
      <c r="M1426" s="1">
        <v>0</v>
      </c>
      <c r="N1426" s="1">
        <v>0</v>
      </c>
      <c r="O1426" s="1">
        <v>0</v>
      </c>
      <c r="P1426" s="1">
        <v>2845</v>
      </c>
      <c r="Q1426" s="1">
        <v>0</v>
      </c>
      <c r="R1426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426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426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426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427" spans="1:21">
      <c r="A1427" t="s">
        <v>20</v>
      </c>
      <c r="B1427" t="s">
        <v>261</v>
      </c>
      <c r="C1427" t="s">
        <v>1943</v>
      </c>
      <c r="D1427" t="s">
        <v>2244</v>
      </c>
      <c r="E1427" s="1">
        <v>74</v>
      </c>
      <c r="F1427" s="1">
        <v>74</v>
      </c>
      <c r="G1427" s="1">
        <v>0</v>
      </c>
      <c r="H1427" s="1">
        <v>0</v>
      </c>
      <c r="I1427" s="1">
        <v>0</v>
      </c>
      <c r="J1427" s="1">
        <v>0</v>
      </c>
      <c r="K1427" s="1">
        <v>74</v>
      </c>
      <c r="L1427" s="1">
        <v>0</v>
      </c>
      <c r="M1427" s="1">
        <v>0</v>
      </c>
      <c r="N1427" s="1">
        <v>0</v>
      </c>
      <c r="O1427" s="1">
        <v>0</v>
      </c>
      <c r="P1427" s="1">
        <v>0</v>
      </c>
      <c r="Q1427" s="1">
        <v>74</v>
      </c>
      <c r="R1427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427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427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427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428" spans="1:21">
      <c r="A1428" t="s">
        <v>20</v>
      </c>
      <c r="B1428" t="s">
        <v>1187</v>
      </c>
      <c r="C1428" t="s">
        <v>1935</v>
      </c>
      <c r="D1428" t="s">
        <v>3072</v>
      </c>
      <c r="E1428" s="1">
        <v>73</v>
      </c>
      <c r="F1428" s="1">
        <v>73</v>
      </c>
      <c r="G1428" s="1">
        <v>0</v>
      </c>
      <c r="H1428" s="1">
        <v>0</v>
      </c>
      <c r="I1428" s="1">
        <v>0</v>
      </c>
      <c r="J1428" s="1">
        <v>0</v>
      </c>
      <c r="K1428" s="1">
        <v>0</v>
      </c>
      <c r="L1428" s="1">
        <v>0</v>
      </c>
      <c r="M1428" s="1">
        <v>73</v>
      </c>
      <c r="N1428" s="1">
        <v>0</v>
      </c>
      <c r="O1428" s="1">
        <v>0</v>
      </c>
      <c r="P1428" s="1">
        <v>0</v>
      </c>
      <c r="Q1428" s="1">
        <v>0</v>
      </c>
      <c r="R1428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428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428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428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429" spans="1:21">
      <c r="A1429" t="s">
        <v>20</v>
      </c>
      <c r="B1429" t="s">
        <v>1188</v>
      </c>
      <c r="C1429" t="s">
        <v>1948</v>
      </c>
      <c r="D1429" t="s">
        <v>2541</v>
      </c>
      <c r="E1429" s="1">
        <v>72</v>
      </c>
      <c r="F1429" s="1">
        <v>0</v>
      </c>
      <c r="G1429" s="1">
        <v>0</v>
      </c>
      <c r="H1429" s="1">
        <v>0</v>
      </c>
      <c r="I1429" s="1">
        <v>0</v>
      </c>
      <c r="J1429" s="1">
        <v>72</v>
      </c>
      <c r="K1429" s="1">
        <v>0</v>
      </c>
      <c r="L1429" s="1">
        <v>0</v>
      </c>
      <c r="M1429" s="1">
        <v>0</v>
      </c>
      <c r="N1429" s="1">
        <v>0</v>
      </c>
      <c r="O1429" s="1">
        <v>0</v>
      </c>
      <c r="P1429" s="1">
        <v>72</v>
      </c>
      <c r="Q1429" s="1">
        <v>72</v>
      </c>
      <c r="R1429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429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429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429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430" spans="1:21">
      <c r="A1430" t="s">
        <v>20</v>
      </c>
      <c r="B1430" t="s">
        <v>859</v>
      </c>
      <c r="C1430" t="s">
        <v>1945</v>
      </c>
      <c r="D1430" t="s">
        <v>2783</v>
      </c>
      <c r="E1430" s="1">
        <v>111</v>
      </c>
      <c r="F1430" s="1">
        <v>110</v>
      </c>
      <c r="G1430" s="1">
        <v>1</v>
      </c>
      <c r="H1430" s="1">
        <v>0</v>
      </c>
      <c r="I1430" s="1">
        <v>0</v>
      </c>
      <c r="J1430" s="1">
        <v>0</v>
      </c>
      <c r="K1430" s="1">
        <v>111</v>
      </c>
      <c r="L1430" s="1">
        <v>0</v>
      </c>
      <c r="M1430" s="1">
        <v>0</v>
      </c>
      <c r="N1430" s="1">
        <v>0</v>
      </c>
      <c r="O1430" s="1">
        <v>0</v>
      </c>
      <c r="P1430" s="1">
        <v>0</v>
      </c>
      <c r="Q1430" s="1">
        <v>111</v>
      </c>
      <c r="R1430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430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430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430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431" spans="1:21">
      <c r="A1431" t="s">
        <v>20</v>
      </c>
      <c r="B1431" t="s">
        <v>1189</v>
      </c>
      <c r="C1431" t="s">
        <v>1954</v>
      </c>
      <c r="D1431" t="s">
        <v>3073</v>
      </c>
      <c r="E1431" s="1">
        <v>424</v>
      </c>
      <c r="F1431" s="1">
        <v>424</v>
      </c>
      <c r="G1431" s="1">
        <v>0</v>
      </c>
      <c r="H1431" s="1">
        <v>0</v>
      </c>
      <c r="I1431" s="1">
        <v>0</v>
      </c>
      <c r="J1431" s="1">
        <v>0</v>
      </c>
      <c r="K1431" s="1">
        <v>0</v>
      </c>
      <c r="L1431" s="1">
        <v>0</v>
      </c>
      <c r="M1431" s="1">
        <v>0</v>
      </c>
      <c r="N1431" s="1">
        <v>0</v>
      </c>
      <c r="O1431" s="1">
        <v>0</v>
      </c>
      <c r="P1431" s="1">
        <v>424</v>
      </c>
      <c r="Q1431" s="1">
        <v>0</v>
      </c>
      <c r="R1431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431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431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431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432" spans="1:21">
      <c r="A1432" t="s">
        <v>20</v>
      </c>
      <c r="B1432" t="s">
        <v>723</v>
      </c>
      <c r="C1432" t="s">
        <v>1941</v>
      </c>
      <c r="D1432" t="s">
        <v>2663</v>
      </c>
      <c r="E1432" s="1">
        <v>160</v>
      </c>
      <c r="F1432" s="1">
        <v>11</v>
      </c>
      <c r="G1432" s="1">
        <v>5</v>
      </c>
      <c r="H1432" s="1">
        <v>0</v>
      </c>
      <c r="I1432" s="1">
        <v>0</v>
      </c>
      <c r="J1432" s="1">
        <v>144</v>
      </c>
      <c r="K1432" s="1">
        <v>0</v>
      </c>
      <c r="L1432" s="1">
        <v>0</v>
      </c>
      <c r="M1432" s="1">
        <v>0</v>
      </c>
      <c r="N1432" s="1">
        <v>160</v>
      </c>
      <c r="O1432" s="1">
        <v>0</v>
      </c>
      <c r="P1432" s="1">
        <v>0</v>
      </c>
      <c r="Q1432" s="1">
        <v>160</v>
      </c>
      <c r="R1432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432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432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432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433" spans="1:21">
      <c r="A1433" t="s">
        <v>20</v>
      </c>
      <c r="B1433" t="s">
        <v>110</v>
      </c>
      <c r="C1433" t="s">
        <v>1946</v>
      </c>
      <c r="D1433" t="s">
        <v>2100</v>
      </c>
      <c r="E1433" s="1">
        <v>108</v>
      </c>
      <c r="F1433" s="1">
        <v>108</v>
      </c>
      <c r="G1433" s="1">
        <v>0</v>
      </c>
      <c r="H1433" s="1">
        <v>0</v>
      </c>
      <c r="I1433" s="1">
        <v>0</v>
      </c>
      <c r="J1433" s="1">
        <v>0</v>
      </c>
      <c r="K1433" s="1">
        <v>0</v>
      </c>
      <c r="L1433" s="1">
        <v>0</v>
      </c>
      <c r="M1433" s="1">
        <v>108</v>
      </c>
      <c r="N1433" s="1">
        <v>0</v>
      </c>
      <c r="O1433" s="1">
        <v>0</v>
      </c>
      <c r="P1433" s="1">
        <v>0</v>
      </c>
      <c r="Q1433" s="1">
        <v>108</v>
      </c>
      <c r="R1433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433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433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433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434" spans="1:21">
      <c r="A1434" t="s">
        <v>20</v>
      </c>
      <c r="B1434" t="s">
        <v>1190</v>
      </c>
      <c r="C1434" t="s">
        <v>1940</v>
      </c>
      <c r="D1434" t="s">
        <v>3074</v>
      </c>
      <c r="E1434" s="1">
        <v>2264</v>
      </c>
      <c r="F1434" s="1">
        <v>2235</v>
      </c>
      <c r="G1434" s="1">
        <v>0</v>
      </c>
      <c r="H1434" s="1">
        <v>0</v>
      </c>
      <c r="I1434" s="1">
        <v>0</v>
      </c>
      <c r="J1434" s="1">
        <v>29</v>
      </c>
      <c r="K1434" s="1">
        <v>2264</v>
      </c>
      <c r="L1434" s="1">
        <v>0</v>
      </c>
      <c r="M1434" s="1">
        <v>0</v>
      </c>
      <c r="N1434" s="1">
        <v>0</v>
      </c>
      <c r="O1434" s="1">
        <v>0</v>
      </c>
      <c r="P1434" s="1">
        <v>0</v>
      </c>
      <c r="Q1434" s="1">
        <v>2264</v>
      </c>
      <c r="R1434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434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434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434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435" spans="1:21">
      <c r="A1435" t="s">
        <v>20</v>
      </c>
      <c r="B1435" t="s">
        <v>168</v>
      </c>
      <c r="C1435" t="s">
        <v>1941</v>
      </c>
      <c r="D1435" t="s">
        <v>2157</v>
      </c>
      <c r="E1435" s="1">
        <v>69</v>
      </c>
      <c r="F1435" s="1">
        <v>69</v>
      </c>
      <c r="G1435" s="1">
        <v>0</v>
      </c>
      <c r="H1435" s="1">
        <v>0</v>
      </c>
      <c r="I1435" s="1">
        <v>0</v>
      </c>
      <c r="J1435" s="1">
        <v>0</v>
      </c>
      <c r="K1435" s="1">
        <v>69</v>
      </c>
      <c r="L1435" s="1">
        <v>0</v>
      </c>
      <c r="M1435" s="1">
        <v>0</v>
      </c>
      <c r="N1435" s="1">
        <v>0</v>
      </c>
      <c r="O1435" s="1">
        <v>0</v>
      </c>
      <c r="P1435" s="1">
        <v>0</v>
      </c>
      <c r="Q1435" s="1">
        <v>69</v>
      </c>
      <c r="R1435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435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435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435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436" spans="1:21">
      <c r="A1436" t="s">
        <v>20</v>
      </c>
      <c r="B1436" t="s">
        <v>1191</v>
      </c>
      <c r="C1436" t="s">
        <v>1937</v>
      </c>
      <c r="D1436" t="s">
        <v>3075</v>
      </c>
      <c r="E1436" s="1">
        <v>1564</v>
      </c>
      <c r="F1436" s="1">
        <v>1548</v>
      </c>
      <c r="G1436" s="1">
        <v>0</v>
      </c>
      <c r="H1436" s="1">
        <v>0</v>
      </c>
      <c r="I1436" s="1">
        <v>0</v>
      </c>
      <c r="J1436" s="1">
        <v>16</v>
      </c>
      <c r="K1436" s="1">
        <v>0</v>
      </c>
      <c r="L1436" s="1">
        <v>0</v>
      </c>
      <c r="M1436" s="1">
        <v>0</v>
      </c>
      <c r="N1436" s="1">
        <v>1564</v>
      </c>
      <c r="O1436" s="1">
        <v>0</v>
      </c>
      <c r="P1436" s="1">
        <v>0</v>
      </c>
      <c r="Q1436" s="1">
        <v>0</v>
      </c>
      <c r="R1436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436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436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436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437" spans="1:21">
      <c r="A1437" t="s">
        <v>20</v>
      </c>
      <c r="B1437" t="s">
        <v>1192</v>
      </c>
      <c r="C1437" t="s">
        <v>1948</v>
      </c>
      <c r="D1437" t="s">
        <v>3076</v>
      </c>
      <c r="E1437" s="1">
        <v>51</v>
      </c>
      <c r="F1437" s="1">
        <v>7</v>
      </c>
      <c r="G1437" s="1">
        <v>0</v>
      </c>
      <c r="H1437" s="1">
        <v>0</v>
      </c>
      <c r="I1437" s="1">
        <v>0</v>
      </c>
      <c r="J1437" s="1">
        <v>44</v>
      </c>
      <c r="K1437" s="1">
        <v>51</v>
      </c>
      <c r="L1437" s="1">
        <v>0</v>
      </c>
      <c r="M1437" s="1">
        <v>0</v>
      </c>
      <c r="N1437" s="1">
        <v>0</v>
      </c>
      <c r="O1437" s="1">
        <v>0</v>
      </c>
      <c r="P1437" s="1">
        <v>0</v>
      </c>
      <c r="Q1437" s="1">
        <v>51</v>
      </c>
      <c r="R1437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437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437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437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438" spans="1:21">
      <c r="A1438" t="s">
        <v>20</v>
      </c>
      <c r="B1438" t="s">
        <v>742</v>
      </c>
      <c r="C1438" t="s">
        <v>1942</v>
      </c>
      <c r="D1438" t="s">
        <v>2679</v>
      </c>
      <c r="E1438" s="1">
        <v>6025</v>
      </c>
      <c r="F1438" s="1">
        <v>5525</v>
      </c>
      <c r="G1438" s="1">
        <v>0</v>
      </c>
      <c r="H1438" s="1">
        <v>0</v>
      </c>
      <c r="I1438" s="1">
        <v>0</v>
      </c>
      <c r="J1438" s="1">
        <v>500</v>
      </c>
      <c r="K1438" s="1">
        <v>0</v>
      </c>
      <c r="L1438" s="1">
        <v>0</v>
      </c>
      <c r="M1438" s="1">
        <v>5945</v>
      </c>
      <c r="N1438" s="1">
        <v>0</v>
      </c>
      <c r="O1438" s="1">
        <v>0</v>
      </c>
      <c r="P1438" s="1">
        <v>80</v>
      </c>
      <c r="Q1438" s="1">
        <v>4734</v>
      </c>
      <c r="R1438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438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438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438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439" spans="1:21">
      <c r="A1439" t="s">
        <v>20</v>
      </c>
      <c r="B1439" t="s">
        <v>1193</v>
      </c>
      <c r="C1439" t="s">
        <v>1958</v>
      </c>
      <c r="D1439" t="s">
        <v>2051</v>
      </c>
      <c r="E1439" s="1">
        <v>116</v>
      </c>
      <c r="F1439" s="1">
        <v>116</v>
      </c>
      <c r="G1439" s="1">
        <v>0</v>
      </c>
      <c r="H1439" s="1">
        <v>0</v>
      </c>
      <c r="I1439" s="1">
        <v>0</v>
      </c>
      <c r="J1439" s="1">
        <v>0</v>
      </c>
      <c r="K1439" s="1">
        <v>0</v>
      </c>
      <c r="L1439" s="1">
        <v>116</v>
      </c>
      <c r="M1439" s="1">
        <v>0</v>
      </c>
      <c r="N1439" s="1">
        <v>0</v>
      </c>
      <c r="O1439" s="1">
        <v>0</v>
      </c>
      <c r="P1439" s="1">
        <v>0</v>
      </c>
      <c r="Q1439" s="1">
        <v>0</v>
      </c>
      <c r="R1439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439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439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439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440" spans="1:21">
      <c r="A1440" t="s">
        <v>20</v>
      </c>
      <c r="B1440" t="s">
        <v>344</v>
      </c>
      <c r="C1440" t="s">
        <v>1951</v>
      </c>
      <c r="D1440" t="s">
        <v>2323</v>
      </c>
      <c r="E1440" s="1">
        <v>299</v>
      </c>
      <c r="F1440" s="1">
        <v>299</v>
      </c>
      <c r="G1440" s="1">
        <v>0</v>
      </c>
      <c r="H1440" s="1">
        <v>0</v>
      </c>
      <c r="I1440" s="1">
        <v>0</v>
      </c>
      <c r="J1440" s="1">
        <v>0</v>
      </c>
      <c r="K1440" s="1">
        <v>0</v>
      </c>
      <c r="L1440" s="1">
        <v>0</v>
      </c>
      <c r="M1440" s="1">
        <v>299</v>
      </c>
      <c r="N1440" s="1">
        <v>0</v>
      </c>
      <c r="O1440" s="1">
        <v>0</v>
      </c>
      <c r="P1440" s="1">
        <v>0</v>
      </c>
      <c r="Q1440" s="1">
        <v>299</v>
      </c>
      <c r="R1440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440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440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440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441" spans="1:21">
      <c r="A1441" t="s">
        <v>20</v>
      </c>
      <c r="B1441" t="s">
        <v>1194</v>
      </c>
      <c r="C1441" t="s">
        <v>1952</v>
      </c>
      <c r="D1441" t="s">
        <v>3077</v>
      </c>
      <c r="E1441" s="1">
        <v>88</v>
      </c>
      <c r="F1441" s="1">
        <v>80</v>
      </c>
      <c r="G1441" s="1">
        <v>0</v>
      </c>
      <c r="H1441" s="1">
        <v>0</v>
      </c>
      <c r="I1441" s="1">
        <v>8</v>
      </c>
      <c r="J1441" s="1">
        <v>0</v>
      </c>
      <c r="K1441" s="1">
        <v>0</v>
      </c>
      <c r="L1441" s="1">
        <v>0</v>
      </c>
      <c r="M1441" s="1">
        <v>0</v>
      </c>
      <c r="N1441" s="1">
        <v>0</v>
      </c>
      <c r="O1441" s="1">
        <v>0</v>
      </c>
      <c r="P1441" s="1">
        <v>88</v>
      </c>
      <c r="Q1441" s="1">
        <v>0</v>
      </c>
      <c r="R1441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441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441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441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442" spans="1:21">
      <c r="A1442" t="s">
        <v>20</v>
      </c>
      <c r="B1442" t="s">
        <v>1195</v>
      </c>
      <c r="C1442" t="s">
        <v>1950</v>
      </c>
      <c r="D1442" t="s">
        <v>3078</v>
      </c>
      <c r="E1442" s="1">
        <v>88</v>
      </c>
      <c r="F1442" s="1">
        <v>56</v>
      </c>
      <c r="G1442" s="1">
        <v>0</v>
      </c>
      <c r="H1442" s="1">
        <v>0</v>
      </c>
      <c r="I1442" s="1">
        <v>32</v>
      </c>
      <c r="J1442" s="1">
        <v>0</v>
      </c>
      <c r="K1442" s="1">
        <v>0</v>
      </c>
      <c r="L1442" s="1">
        <v>0</v>
      </c>
      <c r="M1442" s="1">
        <v>0</v>
      </c>
      <c r="N1442" s="1">
        <v>0</v>
      </c>
      <c r="O1442" s="1">
        <v>0</v>
      </c>
      <c r="P1442" s="1">
        <v>88</v>
      </c>
      <c r="Q1442" s="1">
        <v>88</v>
      </c>
      <c r="R1442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442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442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442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443" spans="1:21">
      <c r="A1443" t="s">
        <v>20</v>
      </c>
      <c r="B1443" t="s">
        <v>1196</v>
      </c>
      <c r="C1443" t="s">
        <v>1940</v>
      </c>
      <c r="D1443" t="s">
        <v>3079</v>
      </c>
      <c r="E1443" s="1">
        <v>79</v>
      </c>
      <c r="F1443" s="1">
        <v>13</v>
      </c>
      <c r="G1443" s="1">
        <v>0</v>
      </c>
      <c r="H1443" s="1">
        <v>0</v>
      </c>
      <c r="I1443" s="1">
        <v>0</v>
      </c>
      <c r="J1443" s="1">
        <v>66</v>
      </c>
      <c r="K1443" s="1">
        <v>0</v>
      </c>
      <c r="L1443" s="1">
        <v>0</v>
      </c>
      <c r="M1443" s="1">
        <v>0</v>
      </c>
      <c r="N1443" s="1">
        <v>0</v>
      </c>
      <c r="O1443" s="1">
        <v>79</v>
      </c>
      <c r="P1443" s="1">
        <v>0</v>
      </c>
      <c r="Q1443" s="1">
        <v>79</v>
      </c>
      <c r="R1443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443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443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443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444" spans="1:21">
      <c r="A1444" t="s">
        <v>20</v>
      </c>
      <c r="B1444" t="s">
        <v>1197</v>
      </c>
      <c r="C1444" t="s">
        <v>1960</v>
      </c>
      <c r="D1444" t="s">
        <v>3080</v>
      </c>
      <c r="E1444" s="1">
        <v>1772</v>
      </c>
      <c r="F1444" s="1">
        <v>1772</v>
      </c>
      <c r="G1444" s="1">
        <v>0</v>
      </c>
      <c r="H1444" s="1">
        <v>0</v>
      </c>
      <c r="I1444" s="1">
        <v>0</v>
      </c>
      <c r="J1444" s="1">
        <v>0</v>
      </c>
      <c r="K1444" s="1">
        <v>1576</v>
      </c>
      <c r="L1444" s="1">
        <v>196</v>
      </c>
      <c r="M1444" s="1">
        <v>0</v>
      </c>
      <c r="N1444" s="1">
        <v>0</v>
      </c>
      <c r="O1444" s="1">
        <v>0</v>
      </c>
      <c r="P1444" s="1">
        <v>0</v>
      </c>
      <c r="Q1444" s="1">
        <v>1672</v>
      </c>
      <c r="R1444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444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444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444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445" spans="1:21">
      <c r="A1445" t="s">
        <v>20</v>
      </c>
      <c r="B1445" t="s">
        <v>1198</v>
      </c>
      <c r="C1445" t="s">
        <v>1953</v>
      </c>
      <c r="D1445" t="s">
        <v>3081</v>
      </c>
      <c r="E1445" s="1">
        <v>70</v>
      </c>
      <c r="F1445" s="1">
        <v>70</v>
      </c>
      <c r="G1445" s="1">
        <v>0</v>
      </c>
      <c r="H1445" s="1">
        <v>0</v>
      </c>
      <c r="I1445" s="1">
        <v>0</v>
      </c>
      <c r="J1445" s="1">
        <v>0</v>
      </c>
      <c r="K1445" s="1">
        <v>0</v>
      </c>
      <c r="L1445" s="1">
        <v>0</v>
      </c>
      <c r="M1445" s="1">
        <v>0</v>
      </c>
      <c r="N1445" s="1">
        <v>0</v>
      </c>
      <c r="O1445" s="1">
        <v>0</v>
      </c>
      <c r="P1445" s="1">
        <v>70</v>
      </c>
      <c r="Q1445" s="1">
        <v>0</v>
      </c>
      <c r="R1445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445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445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445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446" spans="1:21">
      <c r="A1446" t="s">
        <v>20</v>
      </c>
      <c r="B1446" t="s">
        <v>240</v>
      </c>
      <c r="C1446" t="s">
        <v>1937</v>
      </c>
      <c r="D1446" t="s">
        <v>2022</v>
      </c>
      <c r="E1446" s="1">
        <v>30</v>
      </c>
      <c r="F1446" s="1">
        <v>30</v>
      </c>
      <c r="G1446" s="1">
        <v>0</v>
      </c>
      <c r="H1446" s="1">
        <v>0</v>
      </c>
      <c r="I1446" s="1">
        <v>0</v>
      </c>
      <c r="J1446" s="1">
        <v>0</v>
      </c>
      <c r="K1446" s="1">
        <v>30</v>
      </c>
      <c r="L1446" s="1">
        <v>0</v>
      </c>
      <c r="M1446" s="1">
        <v>0</v>
      </c>
      <c r="N1446" s="1">
        <v>0</v>
      </c>
      <c r="O1446" s="1">
        <v>0</v>
      </c>
      <c r="P1446" s="1">
        <v>0</v>
      </c>
      <c r="Q1446" s="1">
        <v>30</v>
      </c>
      <c r="R1446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446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446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446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447" spans="1:21">
      <c r="A1447" t="s">
        <v>20</v>
      </c>
      <c r="B1447" t="s">
        <v>45</v>
      </c>
      <c r="C1447" t="s">
        <v>1944</v>
      </c>
      <c r="D1447" t="s">
        <v>2036</v>
      </c>
      <c r="E1447" s="1">
        <v>118</v>
      </c>
      <c r="F1447" s="1">
        <v>118</v>
      </c>
      <c r="G1447" s="1">
        <v>0</v>
      </c>
      <c r="H1447" s="1">
        <v>0</v>
      </c>
      <c r="I1447" s="1">
        <v>0</v>
      </c>
      <c r="J1447" s="1">
        <v>0</v>
      </c>
      <c r="K1447" s="1">
        <v>0</v>
      </c>
      <c r="L1447" s="1">
        <v>0</v>
      </c>
      <c r="M1447" s="1">
        <v>0</v>
      </c>
      <c r="N1447" s="1">
        <v>0</v>
      </c>
      <c r="O1447" s="1">
        <v>118</v>
      </c>
      <c r="P1447" s="1">
        <v>0</v>
      </c>
      <c r="Q1447" s="1">
        <v>118</v>
      </c>
      <c r="R1447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447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447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447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448" spans="1:21">
      <c r="A1448" t="s">
        <v>20</v>
      </c>
      <c r="B1448" t="s">
        <v>1199</v>
      </c>
      <c r="C1448" t="s">
        <v>1952</v>
      </c>
      <c r="D1448" t="s">
        <v>3082</v>
      </c>
      <c r="E1448" s="1">
        <v>432</v>
      </c>
      <c r="F1448" s="1">
        <v>432</v>
      </c>
      <c r="G1448" s="1">
        <v>0</v>
      </c>
      <c r="H1448" s="1">
        <v>0</v>
      </c>
      <c r="I1448" s="1">
        <v>0</v>
      </c>
      <c r="J1448" s="1">
        <v>0</v>
      </c>
      <c r="K1448" s="1">
        <v>432</v>
      </c>
      <c r="L1448" s="1">
        <v>0</v>
      </c>
      <c r="M1448" s="1">
        <v>0</v>
      </c>
      <c r="N1448" s="1">
        <v>0</v>
      </c>
      <c r="O1448" s="1">
        <v>0</v>
      </c>
      <c r="P1448" s="1">
        <v>0</v>
      </c>
      <c r="Q1448" s="1">
        <v>432</v>
      </c>
      <c r="R1448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448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448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448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449" spans="1:21">
      <c r="A1449" t="s">
        <v>20</v>
      </c>
      <c r="B1449" t="s">
        <v>1200</v>
      </c>
      <c r="C1449" t="s">
        <v>1949</v>
      </c>
      <c r="D1449" t="s">
        <v>3083</v>
      </c>
      <c r="E1449" s="1">
        <v>57</v>
      </c>
      <c r="F1449" s="1">
        <v>55</v>
      </c>
      <c r="G1449" s="1">
        <v>0</v>
      </c>
      <c r="H1449" s="1">
        <v>0</v>
      </c>
      <c r="I1449" s="1">
        <v>0</v>
      </c>
      <c r="J1449" s="1">
        <v>2</v>
      </c>
      <c r="K1449" s="1">
        <v>0</v>
      </c>
      <c r="L1449" s="1">
        <v>0</v>
      </c>
      <c r="M1449" s="1">
        <v>57</v>
      </c>
      <c r="N1449" s="1">
        <v>0</v>
      </c>
      <c r="O1449" s="1">
        <v>0</v>
      </c>
      <c r="P1449" s="1">
        <v>0</v>
      </c>
      <c r="Q1449" s="1">
        <v>57</v>
      </c>
      <c r="R1449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449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449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449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450" spans="1:21">
      <c r="A1450" t="s">
        <v>20</v>
      </c>
      <c r="B1450" t="s">
        <v>1201</v>
      </c>
      <c r="C1450" t="s">
        <v>1965</v>
      </c>
      <c r="D1450" t="s">
        <v>3084</v>
      </c>
      <c r="E1450" s="1">
        <v>2581</v>
      </c>
      <c r="F1450" s="1">
        <v>2581</v>
      </c>
      <c r="G1450" s="1">
        <v>0</v>
      </c>
      <c r="H1450" s="1">
        <v>0</v>
      </c>
      <c r="I1450" s="1">
        <v>0</v>
      </c>
      <c r="J1450" s="1">
        <v>0</v>
      </c>
      <c r="K1450" s="1">
        <v>2581</v>
      </c>
      <c r="L1450" s="1">
        <v>0</v>
      </c>
      <c r="M1450" s="1">
        <v>0</v>
      </c>
      <c r="N1450" s="1">
        <v>0</v>
      </c>
      <c r="O1450" s="1">
        <v>0</v>
      </c>
      <c r="P1450" s="1">
        <v>0</v>
      </c>
      <c r="Q1450" s="1">
        <v>2581</v>
      </c>
      <c r="R1450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450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450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450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451" spans="1:21">
      <c r="A1451" t="s">
        <v>20</v>
      </c>
      <c r="B1451" t="s">
        <v>1202</v>
      </c>
      <c r="C1451" t="s">
        <v>1951</v>
      </c>
      <c r="D1451" t="s">
        <v>3085</v>
      </c>
      <c r="E1451" s="1">
        <v>2953</v>
      </c>
      <c r="F1451" s="1">
        <v>2951</v>
      </c>
      <c r="G1451" s="1">
        <v>0</v>
      </c>
      <c r="H1451" s="1">
        <v>0</v>
      </c>
      <c r="I1451" s="1">
        <v>0</v>
      </c>
      <c r="J1451" s="1">
        <v>2</v>
      </c>
      <c r="K1451" s="1">
        <v>2953</v>
      </c>
      <c r="L1451" s="1">
        <v>0</v>
      </c>
      <c r="M1451" s="1">
        <v>0</v>
      </c>
      <c r="N1451" s="1">
        <v>0</v>
      </c>
      <c r="O1451" s="1">
        <v>0</v>
      </c>
      <c r="P1451" s="1">
        <v>0</v>
      </c>
      <c r="Q1451" s="1">
        <v>2953</v>
      </c>
      <c r="R1451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451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451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451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452" spans="1:21">
      <c r="A1452" t="s">
        <v>20</v>
      </c>
      <c r="B1452" t="s">
        <v>730</v>
      </c>
      <c r="C1452" t="s">
        <v>1947</v>
      </c>
      <c r="D1452" t="s">
        <v>2669</v>
      </c>
      <c r="E1452" s="1">
        <v>89</v>
      </c>
      <c r="F1452" s="1">
        <v>5</v>
      </c>
      <c r="G1452" s="1">
        <v>0</v>
      </c>
      <c r="H1452" s="1">
        <v>0</v>
      </c>
      <c r="I1452" s="1">
        <v>0</v>
      </c>
      <c r="J1452" s="1">
        <v>84</v>
      </c>
      <c r="K1452" s="1">
        <v>0</v>
      </c>
      <c r="L1452" s="1">
        <v>0</v>
      </c>
      <c r="M1452" s="1">
        <v>0</v>
      </c>
      <c r="N1452" s="1">
        <v>89</v>
      </c>
      <c r="O1452" s="1">
        <v>0</v>
      </c>
      <c r="P1452" s="1">
        <v>0</v>
      </c>
      <c r="Q1452" s="1">
        <v>0</v>
      </c>
      <c r="R1452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452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452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452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453" spans="1:21">
      <c r="A1453" t="s">
        <v>20</v>
      </c>
      <c r="B1453" t="s">
        <v>1203</v>
      </c>
      <c r="C1453" t="s">
        <v>1950</v>
      </c>
      <c r="D1453" t="s">
        <v>3086</v>
      </c>
      <c r="E1453" s="1">
        <v>41</v>
      </c>
      <c r="F1453" s="1">
        <v>28</v>
      </c>
      <c r="G1453" s="1">
        <v>0</v>
      </c>
      <c r="H1453" s="1">
        <v>0</v>
      </c>
      <c r="I1453" s="1">
        <v>13</v>
      </c>
      <c r="J1453" s="1">
        <v>0</v>
      </c>
      <c r="K1453" s="1">
        <v>0</v>
      </c>
      <c r="L1453" s="1">
        <v>0</v>
      </c>
      <c r="M1453" s="1">
        <v>0</v>
      </c>
      <c r="N1453" s="1">
        <v>0</v>
      </c>
      <c r="O1453" s="1">
        <v>0</v>
      </c>
      <c r="P1453" s="1">
        <v>41</v>
      </c>
      <c r="Q1453" s="1">
        <v>41</v>
      </c>
      <c r="R1453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453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453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453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454" spans="1:21">
      <c r="A1454" t="s">
        <v>20</v>
      </c>
      <c r="B1454" t="s">
        <v>568</v>
      </c>
      <c r="C1454" t="s">
        <v>1954</v>
      </c>
      <c r="D1454" t="s">
        <v>2116</v>
      </c>
      <c r="E1454" s="1">
        <v>70</v>
      </c>
      <c r="F1454" s="1">
        <v>12</v>
      </c>
      <c r="G1454" s="1">
        <v>0</v>
      </c>
      <c r="H1454" s="1">
        <v>58</v>
      </c>
      <c r="I1454" s="1">
        <v>0</v>
      </c>
      <c r="J1454" s="1">
        <v>0</v>
      </c>
      <c r="K1454" s="1">
        <v>70</v>
      </c>
      <c r="L1454" s="1">
        <v>0</v>
      </c>
      <c r="M1454" s="1">
        <v>0</v>
      </c>
      <c r="N1454" s="1">
        <v>0</v>
      </c>
      <c r="O1454" s="1">
        <v>0</v>
      </c>
      <c r="P1454" s="1">
        <v>0</v>
      </c>
      <c r="Q1454" s="1">
        <v>70</v>
      </c>
      <c r="R1454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454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454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454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455" spans="1:21">
      <c r="A1455" t="s">
        <v>20</v>
      </c>
      <c r="B1455" t="s">
        <v>1204</v>
      </c>
      <c r="C1455" t="s">
        <v>1941</v>
      </c>
      <c r="D1455" t="s">
        <v>3087</v>
      </c>
      <c r="E1455" s="1">
        <v>118</v>
      </c>
      <c r="F1455" s="1">
        <v>117</v>
      </c>
      <c r="G1455" s="1">
        <v>1</v>
      </c>
      <c r="H1455" s="1">
        <v>0</v>
      </c>
      <c r="I1455" s="1">
        <v>0</v>
      </c>
      <c r="J1455" s="1">
        <v>0</v>
      </c>
      <c r="K1455" s="1">
        <v>0</v>
      </c>
      <c r="L1455" s="1">
        <v>0</v>
      </c>
      <c r="M1455" s="1">
        <v>0</v>
      </c>
      <c r="N1455" s="1">
        <v>0</v>
      </c>
      <c r="O1455" s="1">
        <v>0</v>
      </c>
      <c r="P1455" s="1">
        <v>118</v>
      </c>
      <c r="Q1455" s="1">
        <v>0</v>
      </c>
      <c r="R1455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455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455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455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456" spans="1:21">
      <c r="A1456" t="s">
        <v>20</v>
      </c>
      <c r="B1456" t="s">
        <v>1205</v>
      </c>
      <c r="C1456" t="s">
        <v>1943</v>
      </c>
      <c r="D1456" t="s">
        <v>3088</v>
      </c>
      <c r="E1456" s="1">
        <v>58</v>
      </c>
      <c r="F1456" s="1">
        <v>23</v>
      </c>
      <c r="G1456" s="1">
        <v>0</v>
      </c>
      <c r="H1456" s="1">
        <v>0</v>
      </c>
      <c r="I1456" s="1">
        <v>0</v>
      </c>
      <c r="J1456" s="1">
        <v>35</v>
      </c>
      <c r="K1456" s="1">
        <v>58</v>
      </c>
      <c r="L1456" s="1">
        <v>0</v>
      </c>
      <c r="M1456" s="1">
        <v>0</v>
      </c>
      <c r="N1456" s="1">
        <v>0</v>
      </c>
      <c r="O1456" s="1">
        <v>0</v>
      </c>
      <c r="P1456" s="1">
        <v>0</v>
      </c>
      <c r="Q1456" s="1">
        <v>58</v>
      </c>
      <c r="R1456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456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456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456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457" spans="1:21">
      <c r="A1457" t="s">
        <v>20</v>
      </c>
      <c r="B1457" t="s">
        <v>1206</v>
      </c>
      <c r="C1457" t="s">
        <v>1941</v>
      </c>
      <c r="D1457" t="s">
        <v>3089</v>
      </c>
      <c r="E1457" s="1">
        <v>217</v>
      </c>
      <c r="F1457" s="1">
        <v>214</v>
      </c>
      <c r="G1457" s="1">
        <v>3</v>
      </c>
      <c r="H1457" s="1">
        <v>0</v>
      </c>
      <c r="I1457" s="1">
        <v>0</v>
      </c>
      <c r="J1457" s="1">
        <v>0</v>
      </c>
      <c r="K1457" s="1">
        <v>0</v>
      </c>
      <c r="L1457" s="1">
        <v>0</v>
      </c>
      <c r="M1457" s="1">
        <v>0</v>
      </c>
      <c r="N1457" s="1">
        <v>0</v>
      </c>
      <c r="O1457" s="1">
        <v>0</v>
      </c>
      <c r="P1457" s="1">
        <v>217</v>
      </c>
      <c r="Q1457" s="1">
        <v>217</v>
      </c>
      <c r="R1457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457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457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457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458" spans="1:21">
      <c r="A1458" t="s">
        <v>20</v>
      </c>
      <c r="B1458" t="s">
        <v>1207</v>
      </c>
      <c r="C1458" t="s">
        <v>1952</v>
      </c>
      <c r="D1458" t="s">
        <v>3090</v>
      </c>
      <c r="E1458" s="1">
        <v>397</v>
      </c>
      <c r="F1458" s="1">
        <v>397</v>
      </c>
      <c r="G1458" s="1">
        <v>0</v>
      </c>
      <c r="H1458" s="1">
        <v>0</v>
      </c>
      <c r="I1458" s="1">
        <v>0</v>
      </c>
      <c r="J1458" s="1">
        <v>0</v>
      </c>
      <c r="K1458" s="1">
        <v>0</v>
      </c>
      <c r="L1458" s="1">
        <v>0</v>
      </c>
      <c r="M1458" s="1">
        <v>0</v>
      </c>
      <c r="N1458" s="1">
        <v>397</v>
      </c>
      <c r="O1458" s="1">
        <v>0</v>
      </c>
      <c r="P1458" s="1">
        <v>0</v>
      </c>
      <c r="Q1458" s="1">
        <v>325</v>
      </c>
      <c r="R1458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458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458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458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459" spans="1:21">
      <c r="A1459" t="s">
        <v>20</v>
      </c>
      <c r="B1459" t="s">
        <v>225</v>
      </c>
      <c r="C1459" t="s">
        <v>1944</v>
      </c>
      <c r="D1459" t="s">
        <v>2211</v>
      </c>
      <c r="E1459" s="1">
        <v>231</v>
      </c>
      <c r="F1459" s="1">
        <v>231</v>
      </c>
      <c r="G1459" s="1">
        <v>0</v>
      </c>
      <c r="H1459" s="1">
        <v>0</v>
      </c>
      <c r="I1459" s="1">
        <v>0</v>
      </c>
      <c r="J1459" s="1">
        <v>0</v>
      </c>
      <c r="K1459" s="1">
        <v>231</v>
      </c>
      <c r="L1459" s="1">
        <v>0</v>
      </c>
      <c r="M1459" s="1">
        <v>0</v>
      </c>
      <c r="N1459" s="1">
        <v>0</v>
      </c>
      <c r="O1459" s="1">
        <v>0</v>
      </c>
      <c r="P1459" s="1">
        <v>0</v>
      </c>
      <c r="Q1459" s="1">
        <v>231</v>
      </c>
      <c r="R1459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459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459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459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460" spans="1:21">
      <c r="A1460" t="s">
        <v>20</v>
      </c>
      <c r="B1460" t="s">
        <v>1208</v>
      </c>
      <c r="C1460" t="s">
        <v>1957</v>
      </c>
      <c r="D1460" t="s">
        <v>3091</v>
      </c>
      <c r="E1460" s="1">
        <v>70</v>
      </c>
      <c r="F1460" s="1">
        <v>70</v>
      </c>
      <c r="G1460" s="1">
        <v>0</v>
      </c>
      <c r="H1460" s="1">
        <v>0</v>
      </c>
      <c r="I1460" s="1">
        <v>0</v>
      </c>
      <c r="J1460" s="1">
        <v>0</v>
      </c>
      <c r="K1460" s="1">
        <v>0</v>
      </c>
      <c r="L1460" s="1">
        <v>70</v>
      </c>
      <c r="M1460" s="1">
        <v>0</v>
      </c>
      <c r="N1460" s="1">
        <v>0</v>
      </c>
      <c r="O1460" s="1">
        <v>0</v>
      </c>
      <c r="P1460" s="1">
        <v>0</v>
      </c>
      <c r="Q1460" s="1">
        <v>0</v>
      </c>
      <c r="R1460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460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460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460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461" spans="1:21">
      <c r="A1461" t="s">
        <v>20</v>
      </c>
      <c r="B1461" t="s">
        <v>1209</v>
      </c>
      <c r="C1461" t="s">
        <v>1935</v>
      </c>
      <c r="D1461" t="s">
        <v>3092</v>
      </c>
      <c r="E1461" s="1">
        <v>42</v>
      </c>
      <c r="F1461" s="1">
        <v>42</v>
      </c>
      <c r="G1461" s="1">
        <v>0</v>
      </c>
      <c r="H1461" s="1">
        <v>0</v>
      </c>
      <c r="I1461" s="1">
        <v>0</v>
      </c>
      <c r="J1461" s="1">
        <v>0</v>
      </c>
      <c r="K1461" s="1">
        <v>0</v>
      </c>
      <c r="L1461" s="1">
        <v>0</v>
      </c>
      <c r="M1461" s="1">
        <v>0</v>
      </c>
      <c r="N1461" s="1">
        <v>0</v>
      </c>
      <c r="O1461" s="1">
        <v>0</v>
      </c>
      <c r="P1461" s="1">
        <v>42</v>
      </c>
      <c r="Q1461" s="1">
        <v>42</v>
      </c>
      <c r="R1461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461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461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461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462" spans="1:21">
      <c r="A1462" t="s">
        <v>20</v>
      </c>
      <c r="B1462" t="s">
        <v>539</v>
      </c>
      <c r="C1462" t="s">
        <v>1943</v>
      </c>
      <c r="D1462" t="s">
        <v>2501</v>
      </c>
      <c r="E1462" s="1">
        <v>44</v>
      </c>
      <c r="F1462" s="1">
        <v>44</v>
      </c>
      <c r="G1462" s="1">
        <v>0</v>
      </c>
      <c r="H1462" s="1">
        <v>0</v>
      </c>
      <c r="I1462" s="1">
        <v>0</v>
      </c>
      <c r="J1462" s="1">
        <v>0</v>
      </c>
      <c r="K1462" s="1">
        <v>44</v>
      </c>
      <c r="L1462" s="1">
        <v>0</v>
      </c>
      <c r="M1462" s="1">
        <v>0</v>
      </c>
      <c r="N1462" s="1">
        <v>0</v>
      </c>
      <c r="O1462" s="1">
        <v>0</v>
      </c>
      <c r="P1462" s="1">
        <v>0</v>
      </c>
      <c r="Q1462" s="1">
        <v>44</v>
      </c>
      <c r="R1462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462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462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462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463" spans="1:21">
      <c r="A1463" t="s">
        <v>20</v>
      </c>
      <c r="B1463" t="s">
        <v>1210</v>
      </c>
      <c r="C1463" t="s">
        <v>1941</v>
      </c>
      <c r="D1463" t="s">
        <v>3093</v>
      </c>
      <c r="E1463" s="1">
        <v>3526</v>
      </c>
      <c r="F1463" s="1">
        <v>3331</v>
      </c>
      <c r="G1463" s="1">
        <v>0</v>
      </c>
      <c r="H1463" s="1">
        <v>0</v>
      </c>
      <c r="I1463" s="1">
        <v>0</v>
      </c>
      <c r="J1463" s="1">
        <v>195</v>
      </c>
      <c r="K1463" s="1">
        <v>0</v>
      </c>
      <c r="L1463" s="1">
        <v>0</v>
      </c>
      <c r="M1463" s="1">
        <v>0</v>
      </c>
      <c r="N1463" s="1">
        <v>3245</v>
      </c>
      <c r="O1463" s="1">
        <v>0</v>
      </c>
      <c r="P1463" s="1">
        <v>281</v>
      </c>
      <c r="Q1463" s="1">
        <v>0</v>
      </c>
      <c r="R1463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463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463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463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464" spans="1:21">
      <c r="A1464" t="s">
        <v>20</v>
      </c>
      <c r="B1464" t="s">
        <v>683</v>
      </c>
      <c r="C1464" t="s">
        <v>1942</v>
      </c>
      <c r="D1464" t="s">
        <v>2629</v>
      </c>
      <c r="E1464" s="1">
        <v>128</v>
      </c>
      <c r="F1464" s="1">
        <v>128</v>
      </c>
      <c r="G1464" s="1">
        <v>0</v>
      </c>
      <c r="H1464" s="1">
        <v>0</v>
      </c>
      <c r="I1464" s="1">
        <v>0</v>
      </c>
      <c r="J1464" s="1">
        <v>0</v>
      </c>
      <c r="K1464" s="1">
        <v>0</v>
      </c>
      <c r="L1464" s="1">
        <v>0</v>
      </c>
      <c r="M1464" s="1">
        <v>0</v>
      </c>
      <c r="N1464" s="1">
        <v>0</v>
      </c>
      <c r="O1464" s="1">
        <v>128</v>
      </c>
      <c r="P1464" s="1">
        <v>0</v>
      </c>
      <c r="Q1464" s="1">
        <v>128</v>
      </c>
      <c r="R1464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464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464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464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465" spans="1:21">
      <c r="A1465" t="s">
        <v>20</v>
      </c>
      <c r="B1465" t="s">
        <v>1211</v>
      </c>
      <c r="C1465" t="s">
        <v>1945</v>
      </c>
      <c r="D1465" t="s">
        <v>3094</v>
      </c>
      <c r="E1465" s="1">
        <v>115</v>
      </c>
      <c r="F1465" s="1">
        <v>114</v>
      </c>
      <c r="G1465" s="1">
        <v>1</v>
      </c>
      <c r="H1465" s="1">
        <v>0</v>
      </c>
      <c r="I1465" s="1">
        <v>0</v>
      </c>
      <c r="J1465" s="1">
        <v>0</v>
      </c>
      <c r="K1465" s="1">
        <v>0</v>
      </c>
      <c r="L1465" s="1">
        <v>0</v>
      </c>
      <c r="M1465" s="1">
        <v>0</v>
      </c>
      <c r="N1465" s="1">
        <v>0</v>
      </c>
      <c r="O1465" s="1">
        <v>0</v>
      </c>
      <c r="P1465" s="1">
        <v>115</v>
      </c>
      <c r="Q1465" s="1">
        <v>0</v>
      </c>
      <c r="R1465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465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465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465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466" spans="1:21">
      <c r="A1466" t="s">
        <v>20</v>
      </c>
      <c r="B1466" t="s">
        <v>1212</v>
      </c>
      <c r="C1466" t="s">
        <v>1950</v>
      </c>
      <c r="D1466" t="s">
        <v>2235</v>
      </c>
      <c r="E1466" s="1">
        <v>136</v>
      </c>
      <c r="F1466" s="1">
        <v>78</v>
      </c>
      <c r="G1466" s="1">
        <v>0</v>
      </c>
      <c r="H1466" s="1">
        <v>0</v>
      </c>
      <c r="I1466" s="1">
        <v>58</v>
      </c>
      <c r="J1466" s="1">
        <v>0</v>
      </c>
      <c r="K1466" s="1">
        <v>0</v>
      </c>
      <c r="L1466" s="1">
        <v>0</v>
      </c>
      <c r="M1466" s="1">
        <v>0</v>
      </c>
      <c r="N1466" s="1">
        <v>0</v>
      </c>
      <c r="O1466" s="1">
        <v>0</v>
      </c>
      <c r="P1466" s="1">
        <v>136</v>
      </c>
      <c r="Q1466" s="1">
        <v>136</v>
      </c>
      <c r="R1466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466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466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466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467" spans="1:21">
      <c r="A1467" t="s">
        <v>20</v>
      </c>
      <c r="B1467" t="s">
        <v>77</v>
      </c>
      <c r="C1467" t="s">
        <v>1940</v>
      </c>
      <c r="D1467" t="s">
        <v>2067</v>
      </c>
      <c r="E1467" s="1">
        <v>97</v>
      </c>
      <c r="F1467" s="1">
        <v>43</v>
      </c>
      <c r="G1467" s="1">
        <v>0</v>
      </c>
      <c r="H1467" s="1">
        <v>0</v>
      </c>
      <c r="I1467" s="1">
        <v>0</v>
      </c>
      <c r="J1467" s="1">
        <v>54</v>
      </c>
      <c r="K1467" s="1">
        <v>0</v>
      </c>
      <c r="L1467" s="1">
        <v>0</v>
      </c>
      <c r="M1467" s="1">
        <v>0</v>
      </c>
      <c r="N1467" s="1">
        <v>0</v>
      </c>
      <c r="O1467" s="1">
        <v>0</v>
      </c>
      <c r="P1467" s="1">
        <v>97</v>
      </c>
      <c r="Q1467" s="1">
        <v>97</v>
      </c>
      <c r="R1467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467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467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467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468" spans="1:21">
      <c r="A1468" t="s">
        <v>20</v>
      </c>
      <c r="B1468" t="s">
        <v>1213</v>
      </c>
      <c r="C1468" t="s">
        <v>1949</v>
      </c>
      <c r="D1468" t="s">
        <v>3095</v>
      </c>
      <c r="E1468" s="1">
        <v>111</v>
      </c>
      <c r="F1468" s="1">
        <v>111</v>
      </c>
      <c r="G1468" s="1">
        <v>0</v>
      </c>
      <c r="H1468" s="1">
        <v>0</v>
      </c>
      <c r="I1468" s="1">
        <v>0</v>
      </c>
      <c r="J1468" s="1">
        <v>0</v>
      </c>
      <c r="K1468" s="1">
        <v>111</v>
      </c>
      <c r="L1468" s="1">
        <v>0</v>
      </c>
      <c r="M1468" s="1">
        <v>0</v>
      </c>
      <c r="N1468" s="1">
        <v>0</v>
      </c>
      <c r="O1468" s="1">
        <v>0</v>
      </c>
      <c r="P1468" s="1">
        <v>0</v>
      </c>
      <c r="Q1468" s="1">
        <v>111</v>
      </c>
      <c r="R1468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468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468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468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469" spans="1:21">
      <c r="A1469" t="s">
        <v>20</v>
      </c>
      <c r="B1469" t="s">
        <v>745</v>
      </c>
      <c r="C1469" t="s">
        <v>1949</v>
      </c>
      <c r="D1469" t="s">
        <v>2682</v>
      </c>
      <c r="E1469" s="1">
        <v>714</v>
      </c>
      <c r="F1469" s="1">
        <v>714</v>
      </c>
      <c r="G1469" s="1">
        <v>0</v>
      </c>
      <c r="H1469" s="1">
        <v>0</v>
      </c>
      <c r="I1469" s="1">
        <v>0</v>
      </c>
      <c r="J1469" s="1">
        <v>0</v>
      </c>
      <c r="K1469" s="1">
        <v>0</v>
      </c>
      <c r="L1469" s="1">
        <v>0</v>
      </c>
      <c r="M1469" s="1">
        <v>0</v>
      </c>
      <c r="N1469" s="1">
        <v>0</v>
      </c>
      <c r="O1469" s="1">
        <v>0</v>
      </c>
      <c r="P1469" s="1">
        <v>714</v>
      </c>
      <c r="Q1469" s="1">
        <v>223</v>
      </c>
      <c r="R1469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469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469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469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470" spans="1:21">
      <c r="A1470" t="s">
        <v>20</v>
      </c>
      <c r="B1470" t="s">
        <v>1214</v>
      </c>
      <c r="C1470" t="s">
        <v>1943</v>
      </c>
      <c r="D1470" t="s">
        <v>3096</v>
      </c>
      <c r="E1470" s="1">
        <v>120</v>
      </c>
      <c r="F1470" s="1">
        <v>118</v>
      </c>
      <c r="G1470" s="1">
        <v>2</v>
      </c>
      <c r="H1470" s="1">
        <v>0</v>
      </c>
      <c r="I1470" s="1">
        <v>0</v>
      </c>
      <c r="J1470" s="1">
        <v>0</v>
      </c>
      <c r="K1470" s="1">
        <v>120</v>
      </c>
      <c r="L1470" s="1">
        <v>0</v>
      </c>
      <c r="M1470" s="1">
        <v>0</v>
      </c>
      <c r="N1470" s="1">
        <v>0</v>
      </c>
      <c r="O1470" s="1">
        <v>0</v>
      </c>
      <c r="P1470" s="1">
        <v>0</v>
      </c>
      <c r="Q1470" s="1">
        <v>120</v>
      </c>
      <c r="R1470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470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470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470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471" spans="1:21">
      <c r="A1471" t="s">
        <v>20</v>
      </c>
      <c r="B1471" t="s">
        <v>1215</v>
      </c>
      <c r="C1471" t="s">
        <v>1942</v>
      </c>
      <c r="D1471" t="s">
        <v>3097</v>
      </c>
      <c r="E1471" s="1">
        <v>371</v>
      </c>
      <c r="F1471" s="1">
        <v>355</v>
      </c>
      <c r="G1471" s="1">
        <v>0</v>
      </c>
      <c r="H1471" s="1">
        <v>0</v>
      </c>
      <c r="I1471" s="1">
        <v>0</v>
      </c>
      <c r="J1471" s="1">
        <v>16</v>
      </c>
      <c r="K1471" s="1">
        <v>371</v>
      </c>
      <c r="L1471" s="1">
        <v>0</v>
      </c>
      <c r="M1471" s="1">
        <v>0</v>
      </c>
      <c r="N1471" s="1">
        <v>0</v>
      </c>
      <c r="O1471" s="1">
        <v>0</v>
      </c>
      <c r="P1471" s="1">
        <v>0</v>
      </c>
      <c r="Q1471" s="1">
        <v>371</v>
      </c>
      <c r="R1471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471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471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471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472" spans="1:21">
      <c r="A1472" t="s">
        <v>20</v>
      </c>
      <c r="B1472" t="s">
        <v>1216</v>
      </c>
      <c r="C1472" t="s">
        <v>1941</v>
      </c>
      <c r="D1472" t="s">
        <v>2384</v>
      </c>
      <c r="E1472" s="1">
        <v>47</v>
      </c>
      <c r="F1472" s="1">
        <v>47</v>
      </c>
      <c r="G1472" s="1">
        <v>0</v>
      </c>
      <c r="H1472" s="1">
        <v>0</v>
      </c>
      <c r="I1472" s="1">
        <v>0</v>
      </c>
      <c r="J1472" s="1">
        <v>0</v>
      </c>
      <c r="K1472" s="1">
        <v>0</v>
      </c>
      <c r="L1472" s="1">
        <v>0</v>
      </c>
      <c r="M1472" s="1">
        <v>0</v>
      </c>
      <c r="N1472" s="1">
        <v>47</v>
      </c>
      <c r="O1472" s="1">
        <v>0</v>
      </c>
      <c r="P1472" s="1">
        <v>0</v>
      </c>
      <c r="Q1472" s="1">
        <v>47</v>
      </c>
      <c r="R1472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472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472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472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473" spans="1:21">
      <c r="A1473" t="s">
        <v>20</v>
      </c>
      <c r="B1473" t="s">
        <v>1217</v>
      </c>
      <c r="C1473" t="s">
        <v>1949</v>
      </c>
      <c r="D1473" t="s">
        <v>3098</v>
      </c>
      <c r="E1473" s="1">
        <v>108</v>
      </c>
      <c r="F1473" s="1">
        <v>108</v>
      </c>
      <c r="G1473" s="1">
        <v>0</v>
      </c>
      <c r="H1473" s="1">
        <v>0</v>
      </c>
      <c r="I1473" s="1">
        <v>0</v>
      </c>
      <c r="J1473" s="1">
        <v>0</v>
      </c>
      <c r="K1473" s="1">
        <v>108</v>
      </c>
      <c r="L1473" s="1">
        <v>0</v>
      </c>
      <c r="M1473" s="1">
        <v>0</v>
      </c>
      <c r="N1473" s="1">
        <v>0</v>
      </c>
      <c r="O1473" s="1">
        <v>0</v>
      </c>
      <c r="P1473" s="1">
        <v>0</v>
      </c>
      <c r="Q1473" s="1">
        <v>108</v>
      </c>
      <c r="R1473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473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473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473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474" spans="1:21">
      <c r="A1474" t="s">
        <v>20</v>
      </c>
      <c r="B1474" t="s">
        <v>1218</v>
      </c>
      <c r="C1474" t="s">
        <v>1935</v>
      </c>
      <c r="D1474" t="s">
        <v>3099</v>
      </c>
      <c r="E1474" s="1">
        <v>243</v>
      </c>
      <c r="F1474" s="1">
        <v>235</v>
      </c>
      <c r="G1474" s="1">
        <v>0</v>
      </c>
      <c r="H1474" s="1">
        <v>0</v>
      </c>
      <c r="I1474" s="1">
        <v>0</v>
      </c>
      <c r="J1474" s="1">
        <v>8</v>
      </c>
      <c r="K1474" s="1">
        <v>243</v>
      </c>
      <c r="L1474" s="1">
        <v>0</v>
      </c>
      <c r="M1474" s="1">
        <v>0</v>
      </c>
      <c r="N1474" s="1">
        <v>0</v>
      </c>
      <c r="O1474" s="1">
        <v>0</v>
      </c>
      <c r="P1474" s="1">
        <v>0</v>
      </c>
      <c r="Q1474" s="1">
        <v>243</v>
      </c>
      <c r="R1474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474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474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474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475" spans="1:21">
      <c r="A1475" t="s">
        <v>20</v>
      </c>
      <c r="B1475" t="s">
        <v>181</v>
      </c>
      <c r="C1475" t="s">
        <v>1941</v>
      </c>
      <c r="D1475" t="s">
        <v>2169</v>
      </c>
      <c r="E1475" s="1">
        <v>131</v>
      </c>
      <c r="F1475" s="1">
        <v>129</v>
      </c>
      <c r="G1475" s="1">
        <v>2</v>
      </c>
      <c r="H1475" s="1">
        <v>0</v>
      </c>
      <c r="I1475" s="1">
        <v>0</v>
      </c>
      <c r="J1475" s="1">
        <v>0</v>
      </c>
      <c r="K1475" s="1">
        <v>0</v>
      </c>
      <c r="L1475" s="1">
        <v>0</v>
      </c>
      <c r="M1475" s="1">
        <v>0</v>
      </c>
      <c r="N1475" s="1">
        <v>131</v>
      </c>
      <c r="O1475" s="1">
        <v>0</v>
      </c>
      <c r="P1475" s="1">
        <v>0</v>
      </c>
      <c r="Q1475" s="1">
        <v>0</v>
      </c>
      <c r="R1475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475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475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475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476" spans="1:21">
      <c r="A1476" t="s">
        <v>20</v>
      </c>
      <c r="B1476" t="s">
        <v>1219</v>
      </c>
      <c r="C1476" t="s">
        <v>1950</v>
      </c>
      <c r="D1476" t="s">
        <v>3100</v>
      </c>
      <c r="E1476" s="1">
        <v>53</v>
      </c>
      <c r="F1476" s="1">
        <v>34</v>
      </c>
      <c r="G1476" s="1">
        <v>0</v>
      </c>
      <c r="H1476" s="1">
        <v>0</v>
      </c>
      <c r="I1476" s="1">
        <v>19</v>
      </c>
      <c r="J1476" s="1">
        <v>0</v>
      </c>
      <c r="K1476" s="1">
        <v>0</v>
      </c>
      <c r="L1476" s="1">
        <v>0</v>
      </c>
      <c r="M1476" s="1">
        <v>0</v>
      </c>
      <c r="N1476" s="1">
        <v>0</v>
      </c>
      <c r="O1476" s="1">
        <v>0</v>
      </c>
      <c r="P1476" s="1">
        <v>53</v>
      </c>
      <c r="Q1476" s="1">
        <v>53</v>
      </c>
      <c r="R1476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476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476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476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477" spans="1:21">
      <c r="A1477" t="s">
        <v>20</v>
      </c>
      <c r="B1477" t="s">
        <v>586</v>
      </c>
      <c r="C1477" t="s">
        <v>1945</v>
      </c>
      <c r="D1477" t="s">
        <v>2544</v>
      </c>
      <c r="E1477" s="1">
        <v>146</v>
      </c>
      <c r="F1477" s="1">
        <v>143</v>
      </c>
      <c r="G1477" s="1">
        <v>3</v>
      </c>
      <c r="H1477" s="1">
        <v>0</v>
      </c>
      <c r="I1477" s="1">
        <v>0</v>
      </c>
      <c r="J1477" s="1">
        <v>0</v>
      </c>
      <c r="K1477" s="1">
        <v>146</v>
      </c>
      <c r="L1477" s="1">
        <v>0</v>
      </c>
      <c r="M1477" s="1">
        <v>0</v>
      </c>
      <c r="N1477" s="1">
        <v>0</v>
      </c>
      <c r="O1477" s="1">
        <v>0</v>
      </c>
      <c r="P1477" s="1">
        <v>0</v>
      </c>
      <c r="Q1477" s="1">
        <v>146</v>
      </c>
      <c r="R1477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477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477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477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478" spans="1:21">
      <c r="A1478" t="s">
        <v>20</v>
      </c>
      <c r="B1478" t="s">
        <v>836</v>
      </c>
      <c r="C1478" t="s">
        <v>1951</v>
      </c>
      <c r="D1478" t="s">
        <v>2763</v>
      </c>
      <c r="E1478" s="1">
        <v>577</v>
      </c>
      <c r="F1478" s="1">
        <v>577</v>
      </c>
      <c r="G1478" s="1">
        <v>0</v>
      </c>
      <c r="H1478" s="1">
        <v>0</v>
      </c>
      <c r="I1478" s="1">
        <v>0</v>
      </c>
      <c r="J1478" s="1">
        <v>0</v>
      </c>
      <c r="K1478" s="1">
        <v>577</v>
      </c>
      <c r="L1478" s="1">
        <v>0</v>
      </c>
      <c r="M1478" s="1">
        <v>0</v>
      </c>
      <c r="N1478" s="1">
        <v>0</v>
      </c>
      <c r="O1478" s="1">
        <v>0</v>
      </c>
      <c r="P1478" s="1">
        <v>0</v>
      </c>
      <c r="Q1478" s="1">
        <v>577</v>
      </c>
      <c r="R1478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478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478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478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479" spans="1:21">
      <c r="A1479" t="s">
        <v>20</v>
      </c>
      <c r="B1479" t="s">
        <v>647</v>
      </c>
      <c r="C1479" t="s">
        <v>1942</v>
      </c>
      <c r="D1479" t="s">
        <v>2594</v>
      </c>
      <c r="E1479" s="1">
        <v>440</v>
      </c>
      <c r="F1479" s="1">
        <v>431</v>
      </c>
      <c r="G1479" s="1">
        <v>0</v>
      </c>
      <c r="H1479" s="1">
        <v>0</v>
      </c>
      <c r="I1479" s="1">
        <v>0</v>
      </c>
      <c r="J1479" s="1">
        <v>9</v>
      </c>
      <c r="K1479" s="1">
        <v>0</v>
      </c>
      <c r="L1479" s="1">
        <v>0</v>
      </c>
      <c r="M1479" s="1">
        <v>440</v>
      </c>
      <c r="N1479" s="1">
        <v>0</v>
      </c>
      <c r="O1479" s="1">
        <v>0</v>
      </c>
      <c r="P1479" s="1">
        <v>0</v>
      </c>
      <c r="Q1479" s="1">
        <v>440</v>
      </c>
      <c r="R1479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479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479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479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480" spans="1:21">
      <c r="A1480" t="s">
        <v>20</v>
      </c>
      <c r="B1480" t="s">
        <v>521</v>
      </c>
      <c r="C1480" t="s">
        <v>1949</v>
      </c>
      <c r="D1480" t="s">
        <v>2143</v>
      </c>
      <c r="E1480" s="1">
        <v>91</v>
      </c>
      <c r="F1480" s="1">
        <v>87</v>
      </c>
      <c r="G1480" s="1">
        <v>4</v>
      </c>
      <c r="H1480" s="1">
        <v>0</v>
      </c>
      <c r="I1480" s="1">
        <v>0</v>
      </c>
      <c r="J1480" s="1">
        <v>0</v>
      </c>
      <c r="K1480" s="1">
        <v>0</v>
      </c>
      <c r="L1480" s="1">
        <v>0</v>
      </c>
      <c r="M1480" s="1">
        <v>0</v>
      </c>
      <c r="N1480" s="1">
        <v>0</v>
      </c>
      <c r="O1480" s="1">
        <v>0</v>
      </c>
      <c r="P1480" s="1">
        <v>91</v>
      </c>
      <c r="Q1480" s="1">
        <v>0</v>
      </c>
      <c r="R1480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480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480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480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481" spans="1:21">
      <c r="A1481" t="s">
        <v>20</v>
      </c>
      <c r="B1481" t="s">
        <v>1220</v>
      </c>
      <c r="C1481" t="s">
        <v>1941</v>
      </c>
      <c r="D1481" t="s">
        <v>3101</v>
      </c>
      <c r="E1481" s="1">
        <v>80</v>
      </c>
      <c r="F1481" s="1">
        <v>80</v>
      </c>
      <c r="G1481" s="1">
        <v>0</v>
      </c>
      <c r="H1481" s="1">
        <v>0</v>
      </c>
      <c r="I1481" s="1">
        <v>0</v>
      </c>
      <c r="J1481" s="1">
        <v>0</v>
      </c>
      <c r="K1481" s="1">
        <v>0</v>
      </c>
      <c r="L1481" s="1">
        <v>80</v>
      </c>
      <c r="M1481" s="1">
        <v>0</v>
      </c>
      <c r="N1481" s="1">
        <v>0</v>
      </c>
      <c r="O1481" s="1">
        <v>0</v>
      </c>
      <c r="P1481" s="1">
        <v>0</v>
      </c>
      <c r="Q1481" s="1">
        <v>80</v>
      </c>
      <c r="R1481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481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481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481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482" spans="1:21">
      <c r="A1482" t="s">
        <v>20</v>
      </c>
      <c r="B1482" t="s">
        <v>1221</v>
      </c>
      <c r="C1482" t="s">
        <v>1941</v>
      </c>
      <c r="D1482" t="s">
        <v>3102</v>
      </c>
      <c r="E1482" s="1">
        <v>192</v>
      </c>
      <c r="F1482" s="1">
        <v>187</v>
      </c>
      <c r="G1482" s="1">
        <v>5</v>
      </c>
      <c r="H1482" s="1">
        <v>0</v>
      </c>
      <c r="I1482" s="1">
        <v>0</v>
      </c>
      <c r="J1482" s="1">
        <v>0</v>
      </c>
      <c r="K1482" s="1">
        <v>0</v>
      </c>
      <c r="L1482" s="1">
        <v>0</v>
      </c>
      <c r="M1482" s="1">
        <v>192</v>
      </c>
      <c r="N1482" s="1">
        <v>0</v>
      </c>
      <c r="O1482" s="1">
        <v>0</v>
      </c>
      <c r="P1482" s="1">
        <v>0</v>
      </c>
      <c r="Q1482" s="1">
        <v>0</v>
      </c>
      <c r="R1482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482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482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482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483" spans="1:21">
      <c r="A1483" t="s">
        <v>20</v>
      </c>
      <c r="B1483" t="s">
        <v>259</v>
      </c>
      <c r="C1483" t="s">
        <v>1945</v>
      </c>
      <c r="D1483" t="s">
        <v>2242</v>
      </c>
      <c r="E1483" s="1">
        <v>120</v>
      </c>
      <c r="F1483" s="1">
        <v>120</v>
      </c>
      <c r="G1483" s="1">
        <v>0</v>
      </c>
      <c r="H1483" s="1">
        <v>0</v>
      </c>
      <c r="I1483" s="1">
        <v>0</v>
      </c>
      <c r="J1483" s="1">
        <v>0</v>
      </c>
      <c r="K1483" s="1">
        <v>0</v>
      </c>
      <c r="L1483" s="1">
        <v>0</v>
      </c>
      <c r="M1483" s="1">
        <v>0</v>
      </c>
      <c r="N1483" s="1">
        <v>120</v>
      </c>
      <c r="O1483" s="1">
        <v>0</v>
      </c>
      <c r="P1483" s="1">
        <v>0</v>
      </c>
      <c r="Q1483" s="1">
        <v>120</v>
      </c>
      <c r="R1483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483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483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483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484" spans="1:21">
      <c r="A1484" t="s">
        <v>20</v>
      </c>
      <c r="B1484" t="s">
        <v>1222</v>
      </c>
      <c r="C1484" t="s">
        <v>1945</v>
      </c>
      <c r="D1484" t="s">
        <v>3103</v>
      </c>
      <c r="E1484" s="1">
        <v>59</v>
      </c>
      <c r="F1484" s="1">
        <v>59</v>
      </c>
      <c r="G1484" s="1">
        <v>0</v>
      </c>
      <c r="H1484" s="1">
        <v>0</v>
      </c>
      <c r="I1484" s="1">
        <v>0</v>
      </c>
      <c r="J1484" s="1">
        <v>0</v>
      </c>
      <c r="K1484" s="1">
        <v>59</v>
      </c>
      <c r="L1484" s="1">
        <v>0</v>
      </c>
      <c r="M1484" s="1">
        <v>0</v>
      </c>
      <c r="N1484" s="1">
        <v>0</v>
      </c>
      <c r="O1484" s="1">
        <v>0</v>
      </c>
      <c r="P1484" s="1">
        <v>0</v>
      </c>
      <c r="Q1484" s="1">
        <v>59</v>
      </c>
      <c r="R1484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484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484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484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485" spans="1:21">
      <c r="A1485" t="s">
        <v>20</v>
      </c>
      <c r="B1485" t="s">
        <v>427</v>
      </c>
      <c r="C1485" t="s">
        <v>1941</v>
      </c>
      <c r="D1485" t="s">
        <v>2395</v>
      </c>
      <c r="E1485" s="1">
        <v>95</v>
      </c>
      <c r="F1485" s="1">
        <v>95</v>
      </c>
      <c r="G1485" s="1">
        <v>0</v>
      </c>
      <c r="H1485" s="1">
        <v>0</v>
      </c>
      <c r="I1485" s="1">
        <v>0</v>
      </c>
      <c r="J1485" s="1">
        <v>0</v>
      </c>
      <c r="K1485" s="1">
        <v>0</v>
      </c>
      <c r="L1485" s="1">
        <v>0</v>
      </c>
      <c r="M1485" s="1">
        <v>0</v>
      </c>
      <c r="N1485" s="1">
        <v>0</v>
      </c>
      <c r="O1485" s="1">
        <v>95</v>
      </c>
      <c r="P1485" s="1">
        <v>0</v>
      </c>
      <c r="Q1485" s="1">
        <v>95</v>
      </c>
      <c r="R1485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485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485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485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486" spans="1:21">
      <c r="A1486" t="s">
        <v>20</v>
      </c>
      <c r="B1486" t="s">
        <v>585</v>
      </c>
      <c r="C1486" t="s">
        <v>1945</v>
      </c>
      <c r="D1486" t="s">
        <v>2543</v>
      </c>
      <c r="E1486" s="1">
        <v>75</v>
      </c>
      <c r="F1486" s="1">
        <v>4</v>
      </c>
      <c r="G1486" s="1">
        <v>0</v>
      </c>
      <c r="H1486" s="1">
        <v>0</v>
      </c>
      <c r="I1486" s="1">
        <v>0</v>
      </c>
      <c r="J1486" s="1">
        <v>71</v>
      </c>
      <c r="K1486" s="1">
        <v>75</v>
      </c>
      <c r="L1486" s="1">
        <v>0</v>
      </c>
      <c r="M1486" s="1">
        <v>0</v>
      </c>
      <c r="N1486" s="1">
        <v>0</v>
      </c>
      <c r="O1486" s="1">
        <v>0</v>
      </c>
      <c r="P1486" s="1">
        <v>0</v>
      </c>
      <c r="Q1486" s="1">
        <v>75</v>
      </c>
      <c r="R1486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486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486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486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487" spans="1:21">
      <c r="A1487" t="s">
        <v>20</v>
      </c>
      <c r="B1487" t="s">
        <v>275</v>
      </c>
      <c r="C1487" t="s">
        <v>1943</v>
      </c>
      <c r="D1487" t="s">
        <v>2258</v>
      </c>
      <c r="E1487" s="1">
        <v>113</v>
      </c>
      <c r="F1487" s="1">
        <v>113</v>
      </c>
      <c r="G1487" s="1">
        <v>0</v>
      </c>
      <c r="H1487" s="1">
        <v>0</v>
      </c>
      <c r="I1487" s="1">
        <v>0</v>
      </c>
      <c r="J1487" s="1">
        <v>0</v>
      </c>
      <c r="K1487" s="1">
        <v>0</v>
      </c>
      <c r="L1487" s="1">
        <v>0</v>
      </c>
      <c r="M1487" s="1">
        <v>0</v>
      </c>
      <c r="N1487" s="1">
        <v>0</v>
      </c>
      <c r="O1487" s="1">
        <v>0</v>
      </c>
      <c r="P1487" s="1">
        <v>113</v>
      </c>
      <c r="Q1487" s="1">
        <v>0</v>
      </c>
      <c r="R1487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487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487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487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488" spans="1:21">
      <c r="A1488" t="s">
        <v>20</v>
      </c>
      <c r="B1488" t="s">
        <v>1223</v>
      </c>
      <c r="C1488" t="s">
        <v>1938</v>
      </c>
      <c r="D1488" t="s">
        <v>2633</v>
      </c>
      <c r="E1488" s="1">
        <v>98</v>
      </c>
      <c r="F1488" s="1">
        <v>98</v>
      </c>
      <c r="G1488" s="1">
        <v>0</v>
      </c>
      <c r="H1488" s="1">
        <v>0</v>
      </c>
      <c r="I1488" s="1">
        <v>0</v>
      </c>
      <c r="J1488" s="1">
        <v>0</v>
      </c>
      <c r="K1488" s="1">
        <v>0</v>
      </c>
      <c r="L1488" s="1">
        <v>98</v>
      </c>
      <c r="M1488" s="1">
        <v>0</v>
      </c>
      <c r="N1488" s="1">
        <v>0</v>
      </c>
      <c r="O1488" s="1">
        <v>0</v>
      </c>
      <c r="P1488" s="1">
        <v>0</v>
      </c>
      <c r="Q1488" s="1">
        <v>0</v>
      </c>
      <c r="R1488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488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488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488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489" spans="1:21">
      <c r="A1489" t="s">
        <v>20</v>
      </c>
      <c r="B1489" t="s">
        <v>328</v>
      </c>
      <c r="C1489" t="s">
        <v>1942</v>
      </c>
      <c r="D1489" t="s">
        <v>2307</v>
      </c>
      <c r="E1489" s="1">
        <v>114</v>
      </c>
      <c r="F1489" s="1">
        <v>114</v>
      </c>
      <c r="G1489" s="1">
        <v>0</v>
      </c>
      <c r="H1489" s="1">
        <v>0</v>
      </c>
      <c r="I1489" s="1">
        <v>0</v>
      </c>
      <c r="J1489" s="1">
        <v>0</v>
      </c>
      <c r="K1489" s="1">
        <v>0</v>
      </c>
      <c r="L1489" s="1">
        <v>114</v>
      </c>
      <c r="M1489" s="1">
        <v>0</v>
      </c>
      <c r="N1489" s="1">
        <v>0</v>
      </c>
      <c r="O1489" s="1">
        <v>0</v>
      </c>
      <c r="P1489" s="1">
        <v>0</v>
      </c>
      <c r="Q1489" s="1">
        <v>114</v>
      </c>
      <c r="R1489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489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489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489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490" spans="1:21">
      <c r="A1490" t="s">
        <v>20</v>
      </c>
      <c r="B1490" t="s">
        <v>748</v>
      </c>
      <c r="C1490" t="s">
        <v>1943</v>
      </c>
      <c r="D1490" t="s">
        <v>2684</v>
      </c>
      <c r="E1490" s="1">
        <v>147</v>
      </c>
      <c r="F1490" s="1">
        <v>147</v>
      </c>
      <c r="G1490" s="1">
        <v>0</v>
      </c>
      <c r="H1490" s="1">
        <v>0</v>
      </c>
      <c r="I1490" s="1">
        <v>0</v>
      </c>
      <c r="J1490" s="1">
        <v>0</v>
      </c>
      <c r="K1490" s="1">
        <v>0</v>
      </c>
      <c r="L1490" s="1">
        <v>0</v>
      </c>
      <c r="M1490" s="1">
        <v>0</v>
      </c>
      <c r="N1490" s="1">
        <v>147</v>
      </c>
      <c r="O1490" s="1">
        <v>0</v>
      </c>
      <c r="P1490" s="1">
        <v>0</v>
      </c>
      <c r="Q1490" s="1">
        <v>147</v>
      </c>
      <c r="R1490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490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490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490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491" spans="1:21">
      <c r="A1491" t="s">
        <v>20</v>
      </c>
      <c r="B1491" t="s">
        <v>759</v>
      </c>
      <c r="C1491" t="s">
        <v>1944</v>
      </c>
      <c r="D1491" t="s">
        <v>2089</v>
      </c>
      <c r="E1491" s="1">
        <v>75</v>
      </c>
      <c r="F1491" s="1">
        <v>75</v>
      </c>
      <c r="G1491" s="1">
        <v>0</v>
      </c>
      <c r="H1491" s="1">
        <v>0</v>
      </c>
      <c r="I1491" s="1">
        <v>0</v>
      </c>
      <c r="J1491" s="1">
        <v>0</v>
      </c>
      <c r="K1491" s="1">
        <v>75</v>
      </c>
      <c r="L1491" s="1">
        <v>0</v>
      </c>
      <c r="M1491" s="1">
        <v>0</v>
      </c>
      <c r="N1491" s="1">
        <v>0</v>
      </c>
      <c r="O1491" s="1">
        <v>0</v>
      </c>
      <c r="P1491" s="1">
        <v>0</v>
      </c>
      <c r="Q1491" s="1">
        <v>75</v>
      </c>
      <c r="R1491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491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491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491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492" spans="1:21">
      <c r="A1492" t="s">
        <v>20</v>
      </c>
      <c r="B1492" t="s">
        <v>334</v>
      </c>
      <c r="C1492" t="s">
        <v>1942</v>
      </c>
      <c r="D1492" t="s">
        <v>2313</v>
      </c>
      <c r="E1492" s="1">
        <v>62</v>
      </c>
      <c r="F1492" s="1">
        <v>60</v>
      </c>
      <c r="G1492" s="1">
        <v>0</v>
      </c>
      <c r="H1492" s="1">
        <v>0</v>
      </c>
      <c r="I1492" s="1">
        <v>0</v>
      </c>
      <c r="J1492" s="1">
        <v>2</v>
      </c>
      <c r="K1492" s="1">
        <v>62</v>
      </c>
      <c r="L1492" s="1">
        <v>0</v>
      </c>
      <c r="M1492" s="1">
        <v>0</v>
      </c>
      <c r="N1492" s="1">
        <v>0</v>
      </c>
      <c r="O1492" s="1">
        <v>0</v>
      </c>
      <c r="P1492" s="1">
        <v>0</v>
      </c>
      <c r="Q1492" s="1">
        <v>62</v>
      </c>
      <c r="R1492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492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492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492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493" spans="1:21">
      <c r="A1493" t="s">
        <v>20</v>
      </c>
      <c r="B1493" t="s">
        <v>438</v>
      </c>
      <c r="C1493" t="s">
        <v>1941</v>
      </c>
      <c r="D1493" t="s">
        <v>2406</v>
      </c>
      <c r="E1493" s="1">
        <v>36</v>
      </c>
      <c r="F1493" s="1">
        <v>34</v>
      </c>
      <c r="G1493" s="1">
        <v>2</v>
      </c>
      <c r="H1493" s="1">
        <v>0</v>
      </c>
      <c r="I1493" s="1">
        <v>0</v>
      </c>
      <c r="J1493" s="1">
        <v>0</v>
      </c>
      <c r="K1493" s="1">
        <v>0</v>
      </c>
      <c r="L1493" s="1">
        <v>0</v>
      </c>
      <c r="M1493" s="1">
        <v>0</v>
      </c>
      <c r="N1493" s="1">
        <v>36</v>
      </c>
      <c r="O1493" s="1">
        <v>0</v>
      </c>
      <c r="P1493" s="1">
        <v>0</v>
      </c>
      <c r="Q1493" s="1">
        <v>36</v>
      </c>
      <c r="R1493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493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493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493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494" spans="1:21">
      <c r="A1494" t="s">
        <v>20</v>
      </c>
      <c r="B1494" t="s">
        <v>166</v>
      </c>
      <c r="C1494" t="s">
        <v>1942</v>
      </c>
      <c r="D1494" t="s">
        <v>2155</v>
      </c>
      <c r="E1494" s="1">
        <v>108</v>
      </c>
      <c r="F1494" s="1">
        <v>105</v>
      </c>
      <c r="G1494" s="1">
        <v>0</v>
      </c>
      <c r="H1494" s="1">
        <v>0</v>
      </c>
      <c r="I1494" s="1">
        <v>0</v>
      </c>
      <c r="J1494" s="1">
        <v>3</v>
      </c>
      <c r="K1494" s="1">
        <v>0</v>
      </c>
      <c r="L1494" s="1">
        <v>0</v>
      </c>
      <c r="M1494" s="1">
        <v>108</v>
      </c>
      <c r="N1494" s="1">
        <v>0</v>
      </c>
      <c r="O1494" s="1">
        <v>0</v>
      </c>
      <c r="P1494" s="1">
        <v>0</v>
      </c>
      <c r="Q1494" s="1">
        <v>108</v>
      </c>
      <c r="R1494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494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494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494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495" spans="1:21">
      <c r="A1495" t="s">
        <v>20</v>
      </c>
      <c r="B1495" t="s">
        <v>1224</v>
      </c>
      <c r="C1495" t="s">
        <v>1941</v>
      </c>
      <c r="D1495" t="s">
        <v>3104</v>
      </c>
      <c r="E1495" s="1">
        <v>198</v>
      </c>
      <c r="F1495" s="1">
        <v>192</v>
      </c>
      <c r="G1495" s="1">
        <v>6</v>
      </c>
      <c r="H1495" s="1">
        <v>0</v>
      </c>
      <c r="I1495" s="1">
        <v>0</v>
      </c>
      <c r="J1495" s="1">
        <v>0</v>
      </c>
      <c r="K1495" s="1">
        <v>0</v>
      </c>
      <c r="L1495" s="1">
        <v>0</v>
      </c>
      <c r="M1495" s="1">
        <v>0</v>
      </c>
      <c r="N1495" s="1">
        <v>0</v>
      </c>
      <c r="O1495" s="1">
        <v>0</v>
      </c>
      <c r="P1495" s="1">
        <v>198</v>
      </c>
      <c r="Q1495" s="1">
        <v>198</v>
      </c>
      <c r="R1495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495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495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495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496" spans="1:21">
      <c r="A1496" t="s">
        <v>20</v>
      </c>
      <c r="B1496" t="s">
        <v>87</v>
      </c>
      <c r="C1496" t="s">
        <v>1935</v>
      </c>
      <c r="D1496" t="s">
        <v>2077</v>
      </c>
      <c r="E1496" s="1">
        <v>121</v>
      </c>
      <c r="F1496" s="1">
        <v>120</v>
      </c>
      <c r="G1496" s="1">
        <v>1</v>
      </c>
      <c r="H1496" s="1">
        <v>0</v>
      </c>
      <c r="I1496" s="1">
        <v>0</v>
      </c>
      <c r="J1496" s="1">
        <v>0</v>
      </c>
      <c r="K1496" s="1">
        <v>0</v>
      </c>
      <c r="L1496" s="1">
        <v>0</v>
      </c>
      <c r="M1496" s="1">
        <v>0</v>
      </c>
      <c r="N1496" s="1">
        <v>121</v>
      </c>
      <c r="O1496" s="1">
        <v>0</v>
      </c>
      <c r="P1496" s="1">
        <v>0</v>
      </c>
      <c r="Q1496" s="1">
        <v>121</v>
      </c>
      <c r="R1496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496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496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496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497" spans="1:21">
      <c r="A1497" t="s">
        <v>20</v>
      </c>
      <c r="B1497" t="s">
        <v>638</v>
      </c>
      <c r="C1497" t="s">
        <v>1937</v>
      </c>
      <c r="D1497" t="s">
        <v>2586</v>
      </c>
      <c r="E1497" s="1">
        <v>97</v>
      </c>
      <c r="F1497" s="1">
        <v>96</v>
      </c>
      <c r="G1497" s="1">
        <v>1</v>
      </c>
      <c r="H1497" s="1">
        <v>0</v>
      </c>
      <c r="I1497" s="1">
        <v>0</v>
      </c>
      <c r="J1497" s="1">
        <v>0</v>
      </c>
      <c r="K1497" s="1">
        <v>0</v>
      </c>
      <c r="L1497" s="1">
        <v>97</v>
      </c>
      <c r="M1497" s="1">
        <v>0</v>
      </c>
      <c r="N1497" s="1">
        <v>0</v>
      </c>
      <c r="O1497" s="1">
        <v>0</v>
      </c>
      <c r="P1497" s="1">
        <v>0</v>
      </c>
      <c r="Q1497" s="1">
        <v>97</v>
      </c>
      <c r="R1497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497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497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497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498" spans="1:21">
      <c r="A1498" t="s">
        <v>20</v>
      </c>
      <c r="B1498" t="s">
        <v>1225</v>
      </c>
      <c r="C1498" t="s">
        <v>1958</v>
      </c>
      <c r="D1498" t="s">
        <v>3105</v>
      </c>
      <c r="E1498" s="1">
        <v>30</v>
      </c>
      <c r="F1498" s="1">
        <v>30</v>
      </c>
      <c r="G1498" s="1">
        <v>0</v>
      </c>
      <c r="H1498" s="1">
        <v>0</v>
      </c>
      <c r="I1498" s="1">
        <v>0</v>
      </c>
      <c r="J1498" s="1">
        <v>0</v>
      </c>
      <c r="K1498" s="1">
        <v>0</v>
      </c>
      <c r="L1498" s="1">
        <v>30</v>
      </c>
      <c r="M1498" s="1">
        <v>0</v>
      </c>
      <c r="N1498" s="1">
        <v>0</v>
      </c>
      <c r="O1498" s="1">
        <v>0</v>
      </c>
      <c r="P1498" s="1">
        <v>0</v>
      </c>
      <c r="Q1498" s="1">
        <v>0</v>
      </c>
      <c r="R1498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498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498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498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499" spans="1:21">
      <c r="A1499" t="s">
        <v>20</v>
      </c>
      <c r="B1499" t="s">
        <v>1226</v>
      </c>
      <c r="C1499" t="s">
        <v>1944</v>
      </c>
      <c r="D1499" t="s">
        <v>3106</v>
      </c>
      <c r="E1499" s="1">
        <v>112</v>
      </c>
      <c r="F1499" s="1">
        <v>109</v>
      </c>
      <c r="G1499" s="1">
        <v>0</v>
      </c>
      <c r="H1499" s="1">
        <v>0</v>
      </c>
      <c r="I1499" s="1">
        <v>0</v>
      </c>
      <c r="J1499" s="1">
        <v>3</v>
      </c>
      <c r="K1499" s="1">
        <v>112</v>
      </c>
      <c r="L1499" s="1">
        <v>0</v>
      </c>
      <c r="M1499" s="1">
        <v>0</v>
      </c>
      <c r="N1499" s="1">
        <v>0</v>
      </c>
      <c r="O1499" s="1">
        <v>0</v>
      </c>
      <c r="P1499" s="1">
        <v>0</v>
      </c>
      <c r="Q1499" s="1">
        <v>112</v>
      </c>
      <c r="R1499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499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499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499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500" spans="1:21">
      <c r="A1500" t="s">
        <v>20</v>
      </c>
      <c r="B1500" t="s">
        <v>736</v>
      </c>
      <c r="C1500" t="s">
        <v>1937</v>
      </c>
      <c r="D1500" t="s">
        <v>2674</v>
      </c>
      <c r="E1500" s="1">
        <v>137</v>
      </c>
      <c r="F1500" s="1">
        <v>137</v>
      </c>
      <c r="G1500" s="1">
        <v>0</v>
      </c>
      <c r="H1500" s="1">
        <v>0</v>
      </c>
      <c r="I1500" s="1">
        <v>0</v>
      </c>
      <c r="J1500" s="1">
        <v>0</v>
      </c>
      <c r="K1500" s="1">
        <v>0</v>
      </c>
      <c r="L1500" s="1">
        <v>0</v>
      </c>
      <c r="M1500" s="1">
        <v>0</v>
      </c>
      <c r="N1500" s="1">
        <v>0</v>
      </c>
      <c r="O1500" s="1">
        <v>0</v>
      </c>
      <c r="P1500" s="1">
        <v>137</v>
      </c>
      <c r="Q1500" s="1">
        <v>137</v>
      </c>
      <c r="R1500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500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500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500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501" spans="1:21">
      <c r="A1501" t="s">
        <v>20</v>
      </c>
      <c r="B1501" t="s">
        <v>1227</v>
      </c>
      <c r="C1501" t="s">
        <v>1942</v>
      </c>
      <c r="D1501" t="s">
        <v>3107</v>
      </c>
      <c r="E1501" s="1">
        <v>84</v>
      </c>
      <c r="F1501" s="1">
        <v>84</v>
      </c>
      <c r="G1501" s="1">
        <v>0</v>
      </c>
      <c r="H1501" s="1">
        <v>0</v>
      </c>
      <c r="I1501" s="1">
        <v>0</v>
      </c>
      <c r="J1501" s="1">
        <v>0</v>
      </c>
      <c r="K1501" s="1">
        <v>84</v>
      </c>
      <c r="L1501" s="1">
        <v>0</v>
      </c>
      <c r="M1501" s="1">
        <v>0</v>
      </c>
      <c r="N1501" s="1">
        <v>0</v>
      </c>
      <c r="O1501" s="1">
        <v>0</v>
      </c>
      <c r="P1501" s="1">
        <v>0</v>
      </c>
      <c r="Q1501" s="1">
        <v>84</v>
      </c>
      <c r="R1501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501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501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501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502" spans="1:21">
      <c r="A1502" t="s">
        <v>20</v>
      </c>
      <c r="B1502" t="s">
        <v>90</v>
      </c>
      <c r="C1502" t="s">
        <v>1937</v>
      </c>
      <c r="D1502" t="s">
        <v>2080</v>
      </c>
      <c r="E1502" s="1">
        <v>160</v>
      </c>
      <c r="F1502" s="1">
        <v>123</v>
      </c>
      <c r="G1502" s="1">
        <v>0</v>
      </c>
      <c r="H1502" s="1">
        <v>0</v>
      </c>
      <c r="I1502" s="1">
        <v>37</v>
      </c>
      <c r="J1502" s="1">
        <v>0</v>
      </c>
      <c r="K1502" s="1">
        <v>0</v>
      </c>
      <c r="L1502" s="1">
        <v>0</v>
      </c>
      <c r="M1502" s="1">
        <v>0</v>
      </c>
      <c r="N1502" s="1">
        <v>160</v>
      </c>
      <c r="O1502" s="1">
        <v>0</v>
      </c>
      <c r="P1502" s="1">
        <v>0</v>
      </c>
      <c r="Q1502" s="1">
        <v>160</v>
      </c>
      <c r="R1502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502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502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502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503" spans="1:21">
      <c r="A1503" t="s">
        <v>20</v>
      </c>
      <c r="B1503" t="s">
        <v>1228</v>
      </c>
      <c r="C1503" t="s">
        <v>1940</v>
      </c>
      <c r="D1503" t="s">
        <v>3108</v>
      </c>
      <c r="E1503" s="1">
        <v>289</v>
      </c>
      <c r="F1503" s="1">
        <v>46</v>
      </c>
      <c r="G1503" s="1">
        <v>0</v>
      </c>
      <c r="H1503" s="1">
        <v>243</v>
      </c>
      <c r="I1503" s="1">
        <v>0</v>
      </c>
      <c r="J1503" s="1">
        <v>0</v>
      </c>
      <c r="K1503" s="1">
        <v>0</v>
      </c>
      <c r="L1503" s="1">
        <v>0</v>
      </c>
      <c r="M1503" s="1">
        <v>0</v>
      </c>
      <c r="N1503" s="1">
        <v>0</v>
      </c>
      <c r="O1503" s="1">
        <v>289</v>
      </c>
      <c r="P1503" s="1">
        <v>0</v>
      </c>
      <c r="Q1503" s="1">
        <v>289</v>
      </c>
      <c r="R1503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503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503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503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504" spans="1:21">
      <c r="A1504" t="s">
        <v>20</v>
      </c>
      <c r="B1504" t="s">
        <v>1229</v>
      </c>
      <c r="C1504" t="s">
        <v>1948</v>
      </c>
      <c r="D1504" t="s">
        <v>3109</v>
      </c>
      <c r="E1504" s="1">
        <v>143</v>
      </c>
      <c r="F1504" s="1">
        <v>139</v>
      </c>
      <c r="G1504" s="1">
        <v>4</v>
      </c>
      <c r="H1504" s="1">
        <v>0</v>
      </c>
      <c r="I1504" s="1">
        <v>0</v>
      </c>
      <c r="J1504" s="1">
        <v>0</v>
      </c>
      <c r="K1504" s="1">
        <v>143</v>
      </c>
      <c r="L1504" s="1">
        <v>0</v>
      </c>
      <c r="M1504" s="1">
        <v>0</v>
      </c>
      <c r="N1504" s="1">
        <v>0</v>
      </c>
      <c r="O1504" s="1">
        <v>0</v>
      </c>
      <c r="P1504" s="1">
        <v>0</v>
      </c>
      <c r="Q1504" s="1">
        <v>143</v>
      </c>
      <c r="R1504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504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504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504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505" spans="1:21">
      <c r="A1505" t="s">
        <v>20</v>
      </c>
      <c r="B1505" t="s">
        <v>276</v>
      </c>
      <c r="C1505" t="s">
        <v>1948</v>
      </c>
      <c r="D1505" t="s">
        <v>2259</v>
      </c>
      <c r="E1505" s="1">
        <v>269</v>
      </c>
      <c r="F1505" s="1">
        <v>269</v>
      </c>
      <c r="G1505" s="1">
        <v>0</v>
      </c>
      <c r="H1505" s="1">
        <v>0</v>
      </c>
      <c r="I1505" s="1">
        <v>0</v>
      </c>
      <c r="J1505" s="1">
        <v>0</v>
      </c>
      <c r="K1505" s="1">
        <v>269</v>
      </c>
      <c r="L1505" s="1">
        <v>0</v>
      </c>
      <c r="M1505" s="1">
        <v>0</v>
      </c>
      <c r="N1505" s="1">
        <v>0</v>
      </c>
      <c r="O1505" s="1">
        <v>0</v>
      </c>
      <c r="P1505" s="1">
        <v>0</v>
      </c>
      <c r="Q1505" s="1">
        <v>269</v>
      </c>
      <c r="R1505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505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505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505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506" spans="1:21">
      <c r="A1506" t="s">
        <v>20</v>
      </c>
      <c r="B1506" t="s">
        <v>429</v>
      </c>
      <c r="C1506" t="s">
        <v>1944</v>
      </c>
      <c r="D1506" t="s">
        <v>2397</v>
      </c>
      <c r="E1506" s="1">
        <v>72</v>
      </c>
      <c r="F1506" s="1">
        <v>72</v>
      </c>
      <c r="G1506" s="1">
        <v>0</v>
      </c>
      <c r="H1506" s="1">
        <v>0</v>
      </c>
      <c r="I1506" s="1">
        <v>0</v>
      </c>
      <c r="J1506" s="1">
        <v>0</v>
      </c>
      <c r="K1506" s="1">
        <v>72</v>
      </c>
      <c r="L1506" s="1">
        <v>0</v>
      </c>
      <c r="M1506" s="1">
        <v>0</v>
      </c>
      <c r="N1506" s="1">
        <v>0</v>
      </c>
      <c r="O1506" s="1">
        <v>0</v>
      </c>
      <c r="P1506" s="1">
        <v>0</v>
      </c>
      <c r="Q1506" s="1">
        <v>72</v>
      </c>
      <c r="R1506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506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506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506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507" spans="1:21">
      <c r="A1507" t="s">
        <v>20</v>
      </c>
      <c r="B1507" t="s">
        <v>197</v>
      </c>
      <c r="C1507" t="s">
        <v>1945</v>
      </c>
      <c r="D1507" t="s">
        <v>2185</v>
      </c>
      <c r="E1507" s="1">
        <v>28</v>
      </c>
      <c r="F1507" s="1">
        <v>28</v>
      </c>
      <c r="G1507" s="1">
        <v>0</v>
      </c>
      <c r="H1507" s="1">
        <v>0</v>
      </c>
      <c r="I1507" s="1">
        <v>0</v>
      </c>
      <c r="J1507" s="1">
        <v>0</v>
      </c>
      <c r="K1507" s="1">
        <v>0</v>
      </c>
      <c r="L1507" s="1">
        <v>0</v>
      </c>
      <c r="M1507" s="1">
        <v>0</v>
      </c>
      <c r="N1507" s="1">
        <v>0</v>
      </c>
      <c r="O1507" s="1">
        <v>0</v>
      </c>
      <c r="P1507" s="1">
        <v>28</v>
      </c>
      <c r="Q1507" s="1">
        <v>0</v>
      </c>
      <c r="R1507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507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507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507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508" spans="1:21">
      <c r="A1508" t="s">
        <v>20</v>
      </c>
      <c r="B1508" t="s">
        <v>1230</v>
      </c>
      <c r="C1508" t="s">
        <v>1958</v>
      </c>
      <c r="D1508" t="s">
        <v>2281</v>
      </c>
      <c r="E1508" s="1">
        <v>107</v>
      </c>
      <c r="F1508" s="1">
        <v>107</v>
      </c>
      <c r="G1508" s="1">
        <v>0</v>
      </c>
      <c r="H1508" s="1">
        <v>0</v>
      </c>
      <c r="I1508" s="1">
        <v>0</v>
      </c>
      <c r="J1508" s="1">
        <v>0</v>
      </c>
      <c r="K1508" s="1">
        <v>0</v>
      </c>
      <c r="L1508" s="1">
        <v>107</v>
      </c>
      <c r="M1508" s="1">
        <v>0</v>
      </c>
      <c r="N1508" s="1">
        <v>0</v>
      </c>
      <c r="O1508" s="1">
        <v>0</v>
      </c>
      <c r="P1508" s="1">
        <v>0</v>
      </c>
      <c r="Q1508" s="1">
        <v>0</v>
      </c>
      <c r="R1508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508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508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508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509" spans="1:21">
      <c r="A1509" t="s">
        <v>20</v>
      </c>
      <c r="B1509" t="s">
        <v>929</v>
      </c>
      <c r="C1509" t="s">
        <v>1952</v>
      </c>
      <c r="D1509" t="s">
        <v>2842</v>
      </c>
      <c r="E1509" s="1">
        <v>161</v>
      </c>
      <c r="F1509" s="1">
        <v>159</v>
      </c>
      <c r="G1509" s="1">
        <v>2</v>
      </c>
      <c r="H1509" s="1">
        <v>0</v>
      </c>
      <c r="I1509" s="1">
        <v>0</v>
      </c>
      <c r="J1509" s="1">
        <v>0</v>
      </c>
      <c r="K1509" s="1">
        <v>0</v>
      </c>
      <c r="L1509" s="1">
        <v>0</v>
      </c>
      <c r="M1509" s="1">
        <v>0</v>
      </c>
      <c r="N1509" s="1">
        <v>0</v>
      </c>
      <c r="O1509" s="1">
        <v>0</v>
      </c>
      <c r="P1509" s="1">
        <v>161</v>
      </c>
      <c r="Q1509" s="1">
        <v>161</v>
      </c>
      <c r="R1509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509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509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509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510" spans="1:21">
      <c r="A1510" t="s">
        <v>20</v>
      </c>
      <c r="B1510" t="s">
        <v>280</v>
      </c>
      <c r="C1510" t="s">
        <v>1942</v>
      </c>
      <c r="D1510" t="s">
        <v>2263</v>
      </c>
      <c r="E1510" s="1">
        <v>71</v>
      </c>
      <c r="F1510" s="1">
        <v>71</v>
      </c>
      <c r="G1510" s="1">
        <v>0</v>
      </c>
      <c r="H1510" s="1">
        <v>0</v>
      </c>
      <c r="I1510" s="1">
        <v>0</v>
      </c>
      <c r="J1510" s="1">
        <v>0</v>
      </c>
      <c r="K1510" s="1">
        <v>0</v>
      </c>
      <c r="L1510" s="1">
        <v>71</v>
      </c>
      <c r="M1510" s="1">
        <v>0</v>
      </c>
      <c r="N1510" s="1">
        <v>0</v>
      </c>
      <c r="O1510" s="1">
        <v>0</v>
      </c>
      <c r="P1510" s="1">
        <v>0</v>
      </c>
      <c r="Q1510" s="1">
        <v>0</v>
      </c>
      <c r="R1510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510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510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510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511" spans="1:21">
      <c r="A1511" t="s">
        <v>20</v>
      </c>
      <c r="B1511" t="s">
        <v>1231</v>
      </c>
      <c r="C1511" t="s">
        <v>1958</v>
      </c>
      <c r="D1511" t="s">
        <v>3110</v>
      </c>
      <c r="E1511" s="1">
        <v>625</v>
      </c>
      <c r="F1511" s="1">
        <v>625</v>
      </c>
      <c r="G1511" s="1">
        <v>0</v>
      </c>
      <c r="H1511" s="1">
        <v>0</v>
      </c>
      <c r="I1511" s="1">
        <v>0</v>
      </c>
      <c r="J1511" s="1">
        <v>0</v>
      </c>
      <c r="K1511" s="1">
        <v>0</v>
      </c>
      <c r="L1511" s="1">
        <v>625</v>
      </c>
      <c r="M1511" s="1">
        <v>0</v>
      </c>
      <c r="N1511" s="1">
        <v>0</v>
      </c>
      <c r="O1511" s="1">
        <v>0</v>
      </c>
      <c r="P1511" s="1">
        <v>0</v>
      </c>
      <c r="Q1511" s="1">
        <v>0</v>
      </c>
      <c r="R1511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511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511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511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512" spans="1:21">
      <c r="A1512" t="s">
        <v>20</v>
      </c>
      <c r="B1512" t="s">
        <v>1232</v>
      </c>
      <c r="C1512" t="s">
        <v>1943</v>
      </c>
      <c r="D1512" t="s">
        <v>3111</v>
      </c>
      <c r="E1512" s="1">
        <v>159</v>
      </c>
      <c r="F1512" s="1">
        <v>159</v>
      </c>
      <c r="G1512" s="1">
        <v>0</v>
      </c>
      <c r="H1512" s="1">
        <v>0</v>
      </c>
      <c r="I1512" s="1">
        <v>0</v>
      </c>
      <c r="J1512" s="1">
        <v>0</v>
      </c>
      <c r="K1512" s="1">
        <v>159</v>
      </c>
      <c r="L1512" s="1">
        <v>0</v>
      </c>
      <c r="M1512" s="1">
        <v>0</v>
      </c>
      <c r="N1512" s="1">
        <v>0</v>
      </c>
      <c r="O1512" s="1">
        <v>0</v>
      </c>
      <c r="P1512" s="1">
        <v>0</v>
      </c>
      <c r="Q1512" s="1">
        <v>159</v>
      </c>
      <c r="R1512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512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512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512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513" spans="1:21">
      <c r="A1513" t="s">
        <v>20</v>
      </c>
      <c r="B1513" t="s">
        <v>134</v>
      </c>
      <c r="C1513" t="s">
        <v>1947</v>
      </c>
      <c r="D1513" t="s">
        <v>2124</v>
      </c>
      <c r="E1513" s="1">
        <v>60</v>
      </c>
      <c r="F1513" s="1">
        <v>60</v>
      </c>
      <c r="G1513" s="1">
        <v>0</v>
      </c>
      <c r="H1513" s="1">
        <v>0</v>
      </c>
      <c r="I1513" s="1">
        <v>0</v>
      </c>
      <c r="J1513" s="1">
        <v>0</v>
      </c>
      <c r="K1513" s="1">
        <v>0</v>
      </c>
      <c r="L1513" s="1">
        <v>0</v>
      </c>
      <c r="M1513" s="1">
        <v>0</v>
      </c>
      <c r="N1513" s="1">
        <v>0</v>
      </c>
      <c r="O1513" s="1">
        <v>0</v>
      </c>
      <c r="P1513" s="1">
        <v>60</v>
      </c>
      <c r="Q1513" s="1">
        <v>0</v>
      </c>
      <c r="R1513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513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513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513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514" spans="1:21">
      <c r="A1514" t="s">
        <v>20</v>
      </c>
      <c r="B1514" t="s">
        <v>413</v>
      </c>
      <c r="C1514" t="s">
        <v>1941</v>
      </c>
      <c r="D1514" t="s">
        <v>2381</v>
      </c>
      <c r="E1514" s="1">
        <v>71</v>
      </c>
      <c r="F1514" s="1">
        <v>0</v>
      </c>
      <c r="G1514" s="1">
        <v>0</v>
      </c>
      <c r="H1514" s="1">
        <v>0</v>
      </c>
      <c r="I1514" s="1">
        <v>0</v>
      </c>
      <c r="J1514" s="1">
        <v>71</v>
      </c>
      <c r="K1514" s="1">
        <v>0</v>
      </c>
      <c r="L1514" s="1">
        <v>0</v>
      </c>
      <c r="M1514" s="1">
        <v>0</v>
      </c>
      <c r="N1514" s="1">
        <v>71</v>
      </c>
      <c r="O1514" s="1">
        <v>0</v>
      </c>
      <c r="P1514" s="1">
        <v>0</v>
      </c>
      <c r="Q1514" s="1">
        <v>0</v>
      </c>
      <c r="R1514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514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514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514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515" spans="1:21">
      <c r="A1515" t="s">
        <v>20</v>
      </c>
      <c r="B1515" t="s">
        <v>343</v>
      </c>
      <c r="C1515" t="s">
        <v>1947</v>
      </c>
      <c r="D1515" t="s">
        <v>2322</v>
      </c>
      <c r="E1515" s="1">
        <v>60</v>
      </c>
      <c r="F1515" s="1">
        <v>60</v>
      </c>
      <c r="G1515" s="1">
        <v>0</v>
      </c>
      <c r="H1515" s="1">
        <v>0</v>
      </c>
      <c r="I1515" s="1">
        <v>0</v>
      </c>
      <c r="J1515" s="1">
        <v>0</v>
      </c>
      <c r="K1515" s="1">
        <v>0</v>
      </c>
      <c r="L1515" s="1">
        <v>0</v>
      </c>
      <c r="M1515" s="1">
        <v>0</v>
      </c>
      <c r="N1515" s="1">
        <v>0</v>
      </c>
      <c r="O1515" s="1">
        <v>0</v>
      </c>
      <c r="P1515" s="1">
        <v>60</v>
      </c>
      <c r="Q1515" s="1">
        <v>0</v>
      </c>
      <c r="R1515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515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515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515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516" spans="1:21">
      <c r="A1516" t="s">
        <v>20</v>
      </c>
      <c r="B1516" t="s">
        <v>1233</v>
      </c>
      <c r="C1516" t="s">
        <v>1957</v>
      </c>
      <c r="D1516" t="s">
        <v>2281</v>
      </c>
      <c r="E1516" s="1">
        <v>41</v>
      </c>
      <c r="F1516" s="1">
        <v>41</v>
      </c>
      <c r="G1516" s="1">
        <v>0</v>
      </c>
      <c r="H1516" s="1">
        <v>0</v>
      </c>
      <c r="I1516" s="1">
        <v>0</v>
      </c>
      <c r="J1516" s="1">
        <v>0</v>
      </c>
      <c r="K1516" s="1">
        <v>0</v>
      </c>
      <c r="L1516" s="1">
        <v>41</v>
      </c>
      <c r="M1516" s="1">
        <v>0</v>
      </c>
      <c r="N1516" s="1">
        <v>0</v>
      </c>
      <c r="O1516" s="1">
        <v>0</v>
      </c>
      <c r="P1516" s="1">
        <v>0</v>
      </c>
      <c r="Q1516" s="1">
        <v>0</v>
      </c>
      <c r="R1516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516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516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516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517" spans="1:21">
      <c r="A1517" t="s">
        <v>20</v>
      </c>
      <c r="B1517" t="s">
        <v>246</v>
      </c>
      <c r="C1517" t="s">
        <v>1937</v>
      </c>
      <c r="D1517" t="s">
        <v>2229</v>
      </c>
      <c r="E1517" s="1">
        <v>80</v>
      </c>
      <c r="F1517" s="1">
        <v>78</v>
      </c>
      <c r="G1517" s="1">
        <v>2</v>
      </c>
      <c r="H1517" s="1">
        <v>0</v>
      </c>
      <c r="I1517" s="1">
        <v>0</v>
      </c>
      <c r="J1517" s="1">
        <v>0</v>
      </c>
      <c r="K1517" s="1">
        <v>0</v>
      </c>
      <c r="L1517" s="1">
        <v>80</v>
      </c>
      <c r="M1517" s="1">
        <v>0</v>
      </c>
      <c r="N1517" s="1">
        <v>0</v>
      </c>
      <c r="O1517" s="1">
        <v>0</v>
      </c>
      <c r="P1517" s="1">
        <v>0</v>
      </c>
      <c r="Q1517" s="1">
        <v>80</v>
      </c>
      <c r="R1517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517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517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517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518" spans="1:21">
      <c r="A1518" t="s">
        <v>20</v>
      </c>
      <c r="B1518" t="s">
        <v>1234</v>
      </c>
      <c r="C1518" t="s">
        <v>1945</v>
      </c>
      <c r="D1518" t="s">
        <v>3112</v>
      </c>
      <c r="E1518" s="1">
        <v>283</v>
      </c>
      <c r="F1518" s="1">
        <v>283</v>
      </c>
      <c r="G1518" s="1">
        <v>0</v>
      </c>
      <c r="H1518" s="1">
        <v>0</v>
      </c>
      <c r="I1518" s="1">
        <v>0</v>
      </c>
      <c r="J1518" s="1">
        <v>0</v>
      </c>
      <c r="K1518" s="1">
        <v>157</v>
      </c>
      <c r="L1518" s="1">
        <v>126</v>
      </c>
      <c r="M1518" s="1">
        <v>0</v>
      </c>
      <c r="N1518" s="1">
        <v>0</v>
      </c>
      <c r="O1518" s="1">
        <v>0</v>
      </c>
      <c r="P1518" s="1">
        <v>0</v>
      </c>
      <c r="Q1518" s="1">
        <v>157</v>
      </c>
      <c r="R1518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518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518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518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519" spans="1:21">
      <c r="A1519" t="s">
        <v>20</v>
      </c>
      <c r="B1519" t="s">
        <v>213</v>
      </c>
      <c r="C1519" t="s">
        <v>1942</v>
      </c>
      <c r="D1519" t="s">
        <v>2200</v>
      </c>
      <c r="E1519" s="1">
        <v>66</v>
      </c>
      <c r="F1519" s="1">
        <v>66</v>
      </c>
      <c r="G1519" s="1">
        <v>0</v>
      </c>
      <c r="H1519" s="1">
        <v>0</v>
      </c>
      <c r="I1519" s="1">
        <v>0</v>
      </c>
      <c r="J1519" s="1">
        <v>0</v>
      </c>
      <c r="K1519" s="1">
        <v>0</v>
      </c>
      <c r="L1519" s="1">
        <v>66</v>
      </c>
      <c r="M1519" s="1">
        <v>0</v>
      </c>
      <c r="N1519" s="1">
        <v>0</v>
      </c>
      <c r="O1519" s="1">
        <v>0</v>
      </c>
      <c r="P1519" s="1">
        <v>0</v>
      </c>
      <c r="Q1519" s="1">
        <v>66</v>
      </c>
      <c r="R1519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519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519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519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520" spans="1:21">
      <c r="A1520" t="s">
        <v>20</v>
      </c>
      <c r="B1520" t="s">
        <v>1235</v>
      </c>
      <c r="C1520" t="s">
        <v>1942</v>
      </c>
      <c r="D1520" t="s">
        <v>3113</v>
      </c>
      <c r="E1520" s="1">
        <v>25</v>
      </c>
      <c r="F1520" s="1">
        <v>25</v>
      </c>
      <c r="G1520" s="1">
        <v>0</v>
      </c>
      <c r="H1520" s="1">
        <v>0</v>
      </c>
      <c r="I1520" s="1">
        <v>0</v>
      </c>
      <c r="J1520" s="1">
        <v>0</v>
      </c>
      <c r="K1520" s="1">
        <v>25</v>
      </c>
      <c r="L1520" s="1">
        <v>0</v>
      </c>
      <c r="M1520" s="1">
        <v>0</v>
      </c>
      <c r="N1520" s="1">
        <v>0</v>
      </c>
      <c r="O1520" s="1">
        <v>0</v>
      </c>
      <c r="P1520" s="1">
        <v>0</v>
      </c>
      <c r="Q1520" s="1">
        <v>25</v>
      </c>
      <c r="R1520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520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520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520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521" spans="1:21">
      <c r="A1521" t="s">
        <v>20</v>
      </c>
      <c r="B1521" t="s">
        <v>296</v>
      </c>
      <c r="C1521" t="s">
        <v>1944</v>
      </c>
      <c r="D1521" t="s">
        <v>2022</v>
      </c>
      <c r="E1521" s="1">
        <v>155</v>
      </c>
      <c r="F1521" s="1">
        <v>155</v>
      </c>
      <c r="G1521" s="1">
        <v>0</v>
      </c>
      <c r="H1521" s="1">
        <v>0</v>
      </c>
      <c r="I1521" s="1">
        <v>0</v>
      </c>
      <c r="J1521" s="1">
        <v>0</v>
      </c>
      <c r="K1521" s="1">
        <v>155</v>
      </c>
      <c r="L1521" s="1">
        <v>0</v>
      </c>
      <c r="M1521" s="1">
        <v>0</v>
      </c>
      <c r="N1521" s="1">
        <v>0</v>
      </c>
      <c r="O1521" s="1">
        <v>0</v>
      </c>
      <c r="P1521" s="1">
        <v>0</v>
      </c>
      <c r="Q1521" s="1">
        <v>155</v>
      </c>
      <c r="R1521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521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521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521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522" spans="1:21">
      <c r="A1522" t="s">
        <v>20</v>
      </c>
      <c r="B1522" t="s">
        <v>812</v>
      </c>
      <c r="C1522" t="s">
        <v>1943</v>
      </c>
      <c r="D1522" t="s">
        <v>2741</v>
      </c>
      <c r="E1522" s="1">
        <v>779</v>
      </c>
      <c r="F1522" s="1">
        <v>779</v>
      </c>
      <c r="G1522" s="1">
        <v>0</v>
      </c>
      <c r="H1522" s="1">
        <v>0</v>
      </c>
      <c r="I1522" s="1">
        <v>0</v>
      </c>
      <c r="J1522" s="1">
        <v>0</v>
      </c>
      <c r="K1522" s="1">
        <v>0</v>
      </c>
      <c r="L1522" s="1">
        <v>0</v>
      </c>
      <c r="M1522" s="1">
        <v>0</v>
      </c>
      <c r="N1522" s="1">
        <v>779</v>
      </c>
      <c r="O1522" s="1">
        <v>0</v>
      </c>
      <c r="P1522" s="1">
        <v>0</v>
      </c>
      <c r="Q1522" s="1">
        <v>0</v>
      </c>
      <c r="R1522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522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522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522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523" spans="1:21">
      <c r="A1523" t="s">
        <v>20</v>
      </c>
      <c r="B1523" t="s">
        <v>1236</v>
      </c>
      <c r="C1523" t="s">
        <v>1952</v>
      </c>
      <c r="D1523" t="s">
        <v>3114</v>
      </c>
      <c r="E1523" s="1">
        <v>2143</v>
      </c>
      <c r="F1523" s="1">
        <v>2045</v>
      </c>
      <c r="G1523" s="1">
        <v>0</v>
      </c>
      <c r="H1523" s="1">
        <v>0</v>
      </c>
      <c r="I1523" s="1">
        <v>0</v>
      </c>
      <c r="J1523" s="1">
        <v>98</v>
      </c>
      <c r="K1523" s="1">
        <v>1338</v>
      </c>
      <c r="L1523" s="1">
        <v>805</v>
      </c>
      <c r="M1523" s="1">
        <v>0</v>
      </c>
      <c r="N1523" s="1">
        <v>0</v>
      </c>
      <c r="O1523" s="1">
        <v>0</v>
      </c>
      <c r="P1523" s="1">
        <v>0</v>
      </c>
      <c r="Q1523" s="1">
        <v>1338</v>
      </c>
      <c r="R1523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523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523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523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524" spans="1:21">
      <c r="A1524" t="s">
        <v>20</v>
      </c>
      <c r="B1524" t="s">
        <v>1237</v>
      </c>
      <c r="C1524" t="s">
        <v>1944</v>
      </c>
      <c r="D1524" t="s">
        <v>3115</v>
      </c>
      <c r="E1524" s="1">
        <v>141</v>
      </c>
      <c r="F1524" s="1">
        <v>102</v>
      </c>
      <c r="G1524" s="1">
        <v>0</v>
      </c>
      <c r="H1524" s="1">
        <v>0</v>
      </c>
      <c r="I1524" s="1">
        <v>39</v>
      </c>
      <c r="J1524" s="1">
        <v>0</v>
      </c>
      <c r="K1524" s="1">
        <v>140</v>
      </c>
      <c r="L1524" s="1">
        <v>0</v>
      </c>
      <c r="M1524" s="1">
        <v>0</v>
      </c>
      <c r="N1524" s="1">
        <v>1</v>
      </c>
      <c r="O1524" s="1">
        <v>0</v>
      </c>
      <c r="P1524" s="1">
        <v>0</v>
      </c>
      <c r="Q1524" s="1">
        <v>140</v>
      </c>
      <c r="R1524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524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524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524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525" spans="1:21">
      <c r="A1525" t="s">
        <v>20</v>
      </c>
      <c r="B1525" t="s">
        <v>704</v>
      </c>
      <c r="C1525" t="s">
        <v>1945</v>
      </c>
      <c r="D1525" t="s">
        <v>2646</v>
      </c>
      <c r="E1525" s="1">
        <v>164</v>
      </c>
      <c r="F1525" s="1">
        <v>162</v>
      </c>
      <c r="G1525" s="1">
        <v>2</v>
      </c>
      <c r="H1525" s="1">
        <v>0</v>
      </c>
      <c r="I1525" s="1">
        <v>0</v>
      </c>
      <c r="J1525" s="1">
        <v>0</v>
      </c>
      <c r="K1525" s="1">
        <v>0</v>
      </c>
      <c r="L1525" s="1">
        <v>0</v>
      </c>
      <c r="M1525" s="1">
        <v>164</v>
      </c>
      <c r="N1525" s="1">
        <v>0</v>
      </c>
      <c r="O1525" s="1">
        <v>0</v>
      </c>
      <c r="P1525" s="1">
        <v>0</v>
      </c>
      <c r="Q1525" s="1">
        <v>164</v>
      </c>
      <c r="R1525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525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525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525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526" spans="1:21">
      <c r="A1526" t="s">
        <v>20</v>
      </c>
      <c r="B1526" t="s">
        <v>188</v>
      </c>
      <c r="C1526" t="s">
        <v>1949</v>
      </c>
      <c r="D1526" t="s">
        <v>2176</v>
      </c>
      <c r="E1526" s="1">
        <v>2492</v>
      </c>
      <c r="F1526" s="1">
        <v>2492</v>
      </c>
      <c r="G1526" s="1">
        <v>0</v>
      </c>
      <c r="H1526" s="1">
        <v>0</v>
      </c>
      <c r="I1526" s="1">
        <v>0</v>
      </c>
      <c r="J1526" s="1">
        <v>0</v>
      </c>
      <c r="K1526" s="1">
        <v>0</v>
      </c>
      <c r="L1526" s="1">
        <v>0</v>
      </c>
      <c r="M1526" s="1">
        <v>2492</v>
      </c>
      <c r="N1526" s="1">
        <v>0</v>
      </c>
      <c r="O1526" s="1">
        <v>0</v>
      </c>
      <c r="P1526" s="1">
        <v>0</v>
      </c>
      <c r="Q1526" s="1">
        <v>2076</v>
      </c>
      <c r="R1526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526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526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526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527" spans="1:21">
      <c r="A1527" t="s">
        <v>20</v>
      </c>
      <c r="B1527" t="s">
        <v>1238</v>
      </c>
      <c r="C1527" t="s">
        <v>1948</v>
      </c>
      <c r="D1527" t="s">
        <v>3116</v>
      </c>
      <c r="E1527" s="1">
        <v>846</v>
      </c>
      <c r="F1527" s="1">
        <v>846</v>
      </c>
      <c r="G1527" s="1">
        <v>0</v>
      </c>
      <c r="H1527" s="1">
        <v>0</v>
      </c>
      <c r="I1527" s="1">
        <v>0</v>
      </c>
      <c r="J1527" s="1">
        <v>0</v>
      </c>
      <c r="K1527" s="1">
        <v>846</v>
      </c>
      <c r="L1527" s="1">
        <v>0</v>
      </c>
      <c r="M1527" s="1">
        <v>0</v>
      </c>
      <c r="N1527" s="1">
        <v>0</v>
      </c>
      <c r="O1527" s="1">
        <v>0</v>
      </c>
      <c r="P1527" s="1">
        <v>0</v>
      </c>
      <c r="Q1527" s="1">
        <v>846</v>
      </c>
      <c r="R1527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527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527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527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528" spans="1:21">
      <c r="A1528" t="s">
        <v>20</v>
      </c>
      <c r="B1528" t="s">
        <v>480</v>
      </c>
      <c r="C1528" t="s">
        <v>1941</v>
      </c>
      <c r="D1528" t="s">
        <v>2445</v>
      </c>
      <c r="E1528" s="1">
        <v>194</v>
      </c>
      <c r="F1528" s="1">
        <v>193</v>
      </c>
      <c r="G1528" s="1">
        <v>1</v>
      </c>
      <c r="H1528" s="1">
        <v>0</v>
      </c>
      <c r="I1528" s="1">
        <v>0</v>
      </c>
      <c r="J1528" s="1">
        <v>0</v>
      </c>
      <c r="K1528" s="1">
        <v>0</v>
      </c>
      <c r="L1528" s="1">
        <v>0</v>
      </c>
      <c r="M1528" s="1">
        <v>0</v>
      </c>
      <c r="N1528" s="1">
        <v>194</v>
      </c>
      <c r="O1528" s="1">
        <v>0</v>
      </c>
      <c r="P1528" s="1">
        <v>0</v>
      </c>
      <c r="Q1528" s="1">
        <v>194</v>
      </c>
      <c r="R1528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528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528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528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529" spans="1:21">
      <c r="A1529" t="s">
        <v>20</v>
      </c>
      <c r="B1529" t="s">
        <v>128</v>
      </c>
      <c r="C1529" t="s">
        <v>1948</v>
      </c>
      <c r="D1529" t="s">
        <v>2118</v>
      </c>
      <c r="E1529" s="1">
        <v>130</v>
      </c>
      <c r="F1529" s="1">
        <v>130</v>
      </c>
      <c r="G1529" s="1">
        <v>0</v>
      </c>
      <c r="H1529" s="1">
        <v>0</v>
      </c>
      <c r="I1529" s="1">
        <v>0</v>
      </c>
      <c r="J1529" s="1">
        <v>0</v>
      </c>
      <c r="K1529" s="1">
        <v>0</v>
      </c>
      <c r="L1529" s="1">
        <v>130</v>
      </c>
      <c r="M1529" s="1">
        <v>0</v>
      </c>
      <c r="N1529" s="1">
        <v>0</v>
      </c>
      <c r="O1529" s="1">
        <v>0</v>
      </c>
      <c r="P1529" s="1">
        <v>0</v>
      </c>
      <c r="Q1529" s="1">
        <v>130</v>
      </c>
      <c r="R1529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529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529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529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530" spans="1:21">
      <c r="A1530" t="s">
        <v>20</v>
      </c>
      <c r="B1530" t="s">
        <v>619</v>
      </c>
      <c r="C1530" t="s">
        <v>1947</v>
      </c>
      <c r="D1530" t="s">
        <v>2569</v>
      </c>
      <c r="E1530" s="1">
        <v>50</v>
      </c>
      <c r="F1530" s="1">
        <v>50</v>
      </c>
      <c r="G1530" s="1">
        <v>0</v>
      </c>
      <c r="H1530" s="1">
        <v>0</v>
      </c>
      <c r="I1530" s="1">
        <v>0</v>
      </c>
      <c r="J1530" s="1">
        <v>0</v>
      </c>
      <c r="K1530" s="1">
        <v>0</v>
      </c>
      <c r="L1530" s="1">
        <v>0</v>
      </c>
      <c r="M1530" s="1">
        <v>0</v>
      </c>
      <c r="N1530" s="1">
        <v>0</v>
      </c>
      <c r="O1530" s="1">
        <v>0</v>
      </c>
      <c r="P1530" s="1">
        <v>50</v>
      </c>
      <c r="Q1530" s="1">
        <v>0</v>
      </c>
      <c r="R1530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530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530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530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531" spans="1:21">
      <c r="A1531" t="s">
        <v>20</v>
      </c>
      <c r="B1531" t="s">
        <v>561</v>
      </c>
      <c r="C1531" t="s">
        <v>1948</v>
      </c>
      <c r="D1531" t="s">
        <v>2521</v>
      </c>
      <c r="E1531" s="1">
        <v>68</v>
      </c>
      <c r="F1531" s="1">
        <v>68</v>
      </c>
      <c r="G1531" s="1">
        <v>0</v>
      </c>
      <c r="H1531" s="1">
        <v>0</v>
      </c>
      <c r="I1531" s="1">
        <v>0</v>
      </c>
      <c r="J1531" s="1">
        <v>0</v>
      </c>
      <c r="K1531" s="1">
        <v>0</v>
      </c>
      <c r="L1531" s="1">
        <v>0</v>
      </c>
      <c r="M1531" s="1">
        <v>0</v>
      </c>
      <c r="N1531" s="1">
        <v>0</v>
      </c>
      <c r="O1531" s="1">
        <v>0</v>
      </c>
      <c r="P1531" s="1">
        <v>68</v>
      </c>
      <c r="Q1531" s="1">
        <v>0</v>
      </c>
      <c r="R1531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531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531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531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532" spans="1:21">
      <c r="A1532" t="s">
        <v>20</v>
      </c>
      <c r="B1532" t="s">
        <v>551</v>
      </c>
      <c r="C1532" t="s">
        <v>1941</v>
      </c>
      <c r="D1532" t="s">
        <v>2512</v>
      </c>
      <c r="E1532" s="1">
        <v>81</v>
      </c>
      <c r="F1532" s="1">
        <v>80</v>
      </c>
      <c r="G1532" s="1">
        <v>1</v>
      </c>
      <c r="H1532" s="1">
        <v>0</v>
      </c>
      <c r="I1532" s="1">
        <v>0</v>
      </c>
      <c r="J1532" s="1">
        <v>0</v>
      </c>
      <c r="K1532" s="1">
        <v>0</v>
      </c>
      <c r="L1532" s="1">
        <v>0</v>
      </c>
      <c r="M1532" s="1">
        <v>0</v>
      </c>
      <c r="N1532" s="1">
        <v>81</v>
      </c>
      <c r="O1532" s="1">
        <v>0</v>
      </c>
      <c r="P1532" s="1">
        <v>0</v>
      </c>
      <c r="Q1532" s="1">
        <v>81</v>
      </c>
      <c r="R1532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532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532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532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533" spans="1:21">
      <c r="A1533" t="s">
        <v>20</v>
      </c>
      <c r="B1533" t="s">
        <v>1239</v>
      </c>
      <c r="C1533" t="s">
        <v>1940</v>
      </c>
      <c r="D1533" t="s">
        <v>3117</v>
      </c>
      <c r="E1533" s="1">
        <v>71</v>
      </c>
      <c r="F1533" s="1">
        <v>56</v>
      </c>
      <c r="G1533" s="1">
        <v>0</v>
      </c>
      <c r="H1533" s="1">
        <v>0</v>
      </c>
      <c r="I1533" s="1">
        <v>15</v>
      </c>
      <c r="J1533" s="1">
        <v>0</v>
      </c>
      <c r="K1533" s="1">
        <v>0</v>
      </c>
      <c r="L1533" s="1">
        <v>0</v>
      </c>
      <c r="M1533" s="1">
        <v>0</v>
      </c>
      <c r="N1533" s="1">
        <v>0</v>
      </c>
      <c r="O1533" s="1">
        <v>71</v>
      </c>
      <c r="P1533" s="1">
        <v>0</v>
      </c>
      <c r="Q1533" s="1">
        <v>71</v>
      </c>
      <c r="R1533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533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533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533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534" spans="1:21">
      <c r="A1534" t="s">
        <v>20</v>
      </c>
      <c r="B1534" t="s">
        <v>543</v>
      </c>
      <c r="C1534" t="s">
        <v>1944</v>
      </c>
      <c r="D1534" t="s">
        <v>2505</v>
      </c>
      <c r="E1534" s="1">
        <v>75</v>
      </c>
      <c r="F1534" s="1">
        <v>75</v>
      </c>
      <c r="G1534" s="1">
        <v>0</v>
      </c>
      <c r="H1534" s="1">
        <v>0</v>
      </c>
      <c r="I1534" s="1">
        <v>0</v>
      </c>
      <c r="J1534" s="1">
        <v>0</v>
      </c>
      <c r="K1534" s="1">
        <v>75</v>
      </c>
      <c r="L1534" s="1">
        <v>0</v>
      </c>
      <c r="M1534" s="1">
        <v>0</v>
      </c>
      <c r="N1534" s="1">
        <v>0</v>
      </c>
      <c r="O1534" s="1">
        <v>0</v>
      </c>
      <c r="P1534" s="1">
        <v>0</v>
      </c>
      <c r="Q1534" s="1">
        <v>75</v>
      </c>
      <c r="R1534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534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534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534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535" spans="1:21">
      <c r="A1535" t="s">
        <v>20</v>
      </c>
      <c r="B1535" t="s">
        <v>1240</v>
      </c>
      <c r="C1535" t="s">
        <v>1949</v>
      </c>
      <c r="D1535" t="s">
        <v>3118</v>
      </c>
      <c r="E1535" s="1">
        <v>4587</v>
      </c>
      <c r="F1535" s="1">
        <v>2382</v>
      </c>
      <c r="G1535" s="1">
        <v>0</v>
      </c>
      <c r="H1535" s="1">
        <v>0</v>
      </c>
      <c r="I1535" s="1">
        <v>0</v>
      </c>
      <c r="J1535" s="1">
        <v>2205</v>
      </c>
      <c r="K1535" s="1">
        <v>0</v>
      </c>
      <c r="L1535" s="1">
        <v>0</v>
      </c>
      <c r="M1535" s="1">
        <v>0</v>
      </c>
      <c r="N1535" s="1">
        <v>0</v>
      </c>
      <c r="O1535" s="1">
        <v>0</v>
      </c>
      <c r="P1535" s="1">
        <v>4587</v>
      </c>
      <c r="Q1535" s="1">
        <v>0</v>
      </c>
      <c r="R1535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535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535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535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536" spans="1:21">
      <c r="A1536" t="s">
        <v>20</v>
      </c>
      <c r="B1536" t="s">
        <v>1241</v>
      </c>
      <c r="C1536" t="s">
        <v>1958</v>
      </c>
      <c r="D1536" t="s">
        <v>3119</v>
      </c>
      <c r="E1536" s="1">
        <v>36</v>
      </c>
      <c r="F1536" s="1">
        <v>36</v>
      </c>
      <c r="G1536" s="1">
        <v>0</v>
      </c>
      <c r="H1536" s="1">
        <v>0</v>
      </c>
      <c r="I1536" s="1">
        <v>0</v>
      </c>
      <c r="J1536" s="1">
        <v>0</v>
      </c>
      <c r="K1536" s="1">
        <v>0</v>
      </c>
      <c r="L1536" s="1">
        <v>36</v>
      </c>
      <c r="M1536" s="1">
        <v>0</v>
      </c>
      <c r="N1536" s="1">
        <v>0</v>
      </c>
      <c r="O1536" s="1">
        <v>0</v>
      </c>
      <c r="P1536" s="1">
        <v>0</v>
      </c>
      <c r="Q1536" s="1">
        <v>0</v>
      </c>
      <c r="R1536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536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536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536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537" spans="1:21">
      <c r="A1537" t="s">
        <v>20</v>
      </c>
      <c r="B1537" t="s">
        <v>685</v>
      </c>
      <c r="C1537" t="s">
        <v>1944</v>
      </c>
      <c r="D1537" t="s">
        <v>2631</v>
      </c>
      <c r="E1537" s="1">
        <v>121</v>
      </c>
      <c r="F1537" s="1">
        <v>121</v>
      </c>
      <c r="G1537" s="1">
        <v>0</v>
      </c>
      <c r="H1537" s="1">
        <v>0</v>
      </c>
      <c r="I1537" s="1">
        <v>0</v>
      </c>
      <c r="J1537" s="1">
        <v>0</v>
      </c>
      <c r="K1537" s="1">
        <v>121</v>
      </c>
      <c r="L1537" s="1">
        <v>0</v>
      </c>
      <c r="M1537" s="1">
        <v>0</v>
      </c>
      <c r="N1537" s="1">
        <v>0</v>
      </c>
      <c r="O1537" s="1">
        <v>0</v>
      </c>
      <c r="P1537" s="1">
        <v>0</v>
      </c>
      <c r="Q1537" s="1">
        <v>121</v>
      </c>
      <c r="R1537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537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537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537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538" spans="1:21">
      <c r="A1538" t="s">
        <v>20</v>
      </c>
      <c r="B1538" t="s">
        <v>889</v>
      </c>
      <c r="C1538" t="s">
        <v>1952</v>
      </c>
      <c r="D1538" t="s">
        <v>2809</v>
      </c>
      <c r="E1538" s="1">
        <v>70</v>
      </c>
      <c r="F1538" s="1">
        <v>69</v>
      </c>
      <c r="G1538" s="1">
        <v>1</v>
      </c>
      <c r="H1538" s="1">
        <v>0</v>
      </c>
      <c r="I1538" s="1">
        <v>0</v>
      </c>
      <c r="J1538" s="1">
        <v>0</v>
      </c>
      <c r="K1538" s="1">
        <v>0</v>
      </c>
      <c r="L1538" s="1">
        <v>70</v>
      </c>
      <c r="M1538" s="1">
        <v>0</v>
      </c>
      <c r="N1538" s="1">
        <v>0</v>
      </c>
      <c r="O1538" s="1">
        <v>0</v>
      </c>
      <c r="P1538" s="1">
        <v>0</v>
      </c>
      <c r="Q1538" s="1">
        <v>70</v>
      </c>
      <c r="R1538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538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538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538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539" spans="1:21">
      <c r="A1539" t="s">
        <v>20</v>
      </c>
      <c r="B1539" t="s">
        <v>487</v>
      </c>
      <c r="C1539" t="s">
        <v>1937</v>
      </c>
      <c r="D1539" t="s">
        <v>2451</v>
      </c>
      <c r="E1539" s="1">
        <v>267</v>
      </c>
      <c r="F1539" s="1">
        <v>267</v>
      </c>
      <c r="G1539" s="1">
        <v>0</v>
      </c>
      <c r="H1539" s="1">
        <v>0</v>
      </c>
      <c r="I1539" s="1">
        <v>0</v>
      </c>
      <c r="J1539" s="1">
        <v>0</v>
      </c>
      <c r="K1539" s="1">
        <v>0</v>
      </c>
      <c r="L1539" s="1">
        <v>0</v>
      </c>
      <c r="M1539" s="1">
        <v>267</v>
      </c>
      <c r="N1539" s="1">
        <v>0</v>
      </c>
      <c r="O1539" s="1">
        <v>0</v>
      </c>
      <c r="P1539" s="1">
        <v>0</v>
      </c>
      <c r="Q1539" s="1">
        <v>267</v>
      </c>
      <c r="R1539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539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539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539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540" spans="1:21">
      <c r="A1540" t="s">
        <v>20</v>
      </c>
      <c r="B1540" t="s">
        <v>1242</v>
      </c>
      <c r="C1540" t="s">
        <v>1949</v>
      </c>
      <c r="D1540" t="s">
        <v>3120</v>
      </c>
      <c r="E1540" s="1">
        <v>608</v>
      </c>
      <c r="F1540" s="1">
        <v>608</v>
      </c>
      <c r="G1540" s="1">
        <v>0</v>
      </c>
      <c r="H1540" s="1">
        <v>0</v>
      </c>
      <c r="I1540" s="1">
        <v>0</v>
      </c>
      <c r="J1540" s="1">
        <v>0</v>
      </c>
      <c r="K1540" s="1">
        <v>0</v>
      </c>
      <c r="L1540" s="1">
        <v>0</v>
      </c>
      <c r="M1540" s="1">
        <v>0</v>
      </c>
      <c r="N1540" s="1">
        <v>0</v>
      </c>
      <c r="O1540" s="1">
        <v>0</v>
      </c>
      <c r="P1540" s="1">
        <v>608</v>
      </c>
      <c r="Q1540" s="1">
        <v>0</v>
      </c>
      <c r="R1540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540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540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540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541" spans="1:21">
      <c r="A1541" t="s">
        <v>20</v>
      </c>
      <c r="B1541" t="s">
        <v>1243</v>
      </c>
      <c r="C1541" t="s">
        <v>1954</v>
      </c>
      <c r="D1541" t="s">
        <v>2791</v>
      </c>
      <c r="E1541" s="1">
        <v>100</v>
      </c>
      <c r="F1541" s="1">
        <v>100</v>
      </c>
      <c r="G1541" s="1">
        <v>0</v>
      </c>
      <c r="H1541" s="1">
        <v>0</v>
      </c>
      <c r="I1541" s="1">
        <v>0</v>
      </c>
      <c r="J1541" s="1">
        <v>0</v>
      </c>
      <c r="K1541" s="1">
        <v>0</v>
      </c>
      <c r="L1541" s="1">
        <v>0</v>
      </c>
      <c r="M1541" s="1">
        <v>100</v>
      </c>
      <c r="N1541" s="1">
        <v>0</v>
      </c>
      <c r="O1541" s="1">
        <v>0</v>
      </c>
      <c r="P1541" s="1">
        <v>0</v>
      </c>
      <c r="Q1541" s="1">
        <v>0</v>
      </c>
      <c r="R1541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541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541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541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542" spans="1:21">
      <c r="A1542" t="s">
        <v>20</v>
      </c>
      <c r="B1542" t="s">
        <v>1244</v>
      </c>
      <c r="C1542" t="s">
        <v>1958</v>
      </c>
      <c r="D1542" t="s">
        <v>2160</v>
      </c>
      <c r="E1542" s="1">
        <v>62</v>
      </c>
      <c r="F1542" s="1">
        <v>62</v>
      </c>
      <c r="G1542" s="1">
        <v>0</v>
      </c>
      <c r="H1542" s="1">
        <v>0</v>
      </c>
      <c r="I1542" s="1">
        <v>0</v>
      </c>
      <c r="J1542" s="1">
        <v>0</v>
      </c>
      <c r="K1542" s="1">
        <v>0</v>
      </c>
      <c r="L1542" s="1">
        <v>62</v>
      </c>
      <c r="M1542" s="1">
        <v>0</v>
      </c>
      <c r="N1542" s="1">
        <v>0</v>
      </c>
      <c r="O1542" s="1">
        <v>0</v>
      </c>
      <c r="P1542" s="1">
        <v>0</v>
      </c>
      <c r="Q1542" s="1">
        <v>0</v>
      </c>
      <c r="R1542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542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542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542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543" spans="1:21">
      <c r="A1543" t="s">
        <v>20</v>
      </c>
      <c r="B1543" t="s">
        <v>167</v>
      </c>
      <c r="C1543" t="s">
        <v>1941</v>
      </c>
      <c r="D1543" t="s">
        <v>2156</v>
      </c>
      <c r="E1543" s="1">
        <v>72</v>
      </c>
      <c r="F1543" s="1">
        <v>52</v>
      </c>
      <c r="G1543" s="1">
        <v>0</v>
      </c>
      <c r="H1543" s="1">
        <v>0</v>
      </c>
      <c r="I1543" s="1">
        <v>0</v>
      </c>
      <c r="J1543" s="1">
        <v>20</v>
      </c>
      <c r="K1543" s="1">
        <v>0</v>
      </c>
      <c r="L1543" s="1">
        <v>0</v>
      </c>
      <c r="M1543" s="1">
        <v>0</v>
      </c>
      <c r="N1543" s="1">
        <v>0</v>
      </c>
      <c r="O1543" s="1">
        <v>0</v>
      </c>
      <c r="P1543" s="1">
        <v>72</v>
      </c>
      <c r="Q1543" s="1">
        <v>0</v>
      </c>
      <c r="R1543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543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543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543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544" spans="1:21">
      <c r="A1544" t="s">
        <v>20</v>
      </c>
      <c r="B1544" t="s">
        <v>1245</v>
      </c>
      <c r="C1544" t="s">
        <v>1958</v>
      </c>
      <c r="D1544" t="s">
        <v>3121</v>
      </c>
      <c r="E1544" s="1">
        <v>63</v>
      </c>
      <c r="F1544" s="1">
        <v>63</v>
      </c>
      <c r="G1544" s="1">
        <v>0</v>
      </c>
      <c r="H1544" s="1">
        <v>0</v>
      </c>
      <c r="I1544" s="1">
        <v>0</v>
      </c>
      <c r="J1544" s="1">
        <v>0</v>
      </c>
      <c r="K1544" s="1">
        <v>0</v>
      </c>
      <c r="L1544" s="1">
        <v>63</v>
      </c>
      <c r="M1544" s="1">
        <v>0</v>
      </c>
      <c r="N1544" s="1">
        <v>0</v>
      </c>
      <c r="O1544" s="1">
        <v>0</v>
      </c>
      <c r="P1544" s="1">
        <v>0</v>
      </c>
      <c r="Q1544" s="1">
        <v>0</v>
      </c>
      <c r="R1544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544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544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544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545" spans="1:21">
      <c r="A1545" t="s">
        <v>20</v>
      </c>
      <c r="B1545" t="s">
        <v>1246</v>
      </c>
      <c r="C1545" t="s">
        <v>1938</v>
      </c>
      <c r="D1545" t="s">
        <v>3122</v>
      </c>
      <c r="E1545" s="1">
        <v>1154</v>
      </c>
      <c r="F1545" s="1">
        <v>1154</v>
      </c>
      <c r="G1545" s="1">
        <v>0</v>
      </c>
      <c r="H1545" s="1">
        <v>0</v>
      </c>
      <c r="I1545" s="1">
        <v>0</v>
      </c>
      <c r="J1545" s="1">
        <v>0</v>
      </c>
      <c r="K1545" s="1">
        <v>1054</v>
      </c>
      <c r="L1545" s="1">
        <v>100</v>
      </c>
      <c r="M1545" s="1">
        <v>0</v>
      </c>
      <c r="N1545" s="1">
        <v>0</v>
      </c>
      <c r="O1545" s="1">
        <v>0</v>
      </c>
      <c r="P1545" s="1">
        <v>0</v>
      </c>
      <c r="Q1545" s="1">
        <v>1054</v>
      </c>
      <c r="R1545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545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545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545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546" spans="1:21">
      <c r="A1546" t="s">
        <v>20</v>
      </c>
      <c r="B1546" t="s">
        <v>1247</v>
      </c>
      <c r="C1546" t="s">
        <v>1943</v>
      </c>
      <c r="D1546" t="s">
        <v>3123</v>
      </c>
      <c r="E1546" s="1">
        <v>140</v>
      </c>
      <c r="F1546" s="1">
        <v>44</v>
      </c>
      <c r="G1546" s="1">
        <v>0</v>
      </c>
      <c r="H1546" s="1">
        <v>96</v>
      </c>
      <c r="I1546" s="1">
        <v>0</v>
      </c>
      <c r="J1546" s="1">
        <v>0</v>
      </c>
      <c r="K1546" s="1">
        <v>140</v>
      </c>
      <c r="L1546" s="1">
        <v>0</v>
      </c>
      <c r="M1546" s="1">
        <v>0</v>
      </c>
      <c r="N1546" s="1">
        <v>0</v>
      </c>
      <c r="O1546" s="1">
        <v>0</v>
      </c>
      <c r="P1546" s="1">
        <v>0</v>
      </c>
      <c r="Q1546" s="1">
        <v>140</v>
      </c>
      <c r="R1546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546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546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546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547" spans="1:21">
      <c r="A1547" t="s">
        <v>20</v>
      </c>
      <c r="B1547" t="s">
        <v>1248</v>
      </c>
      <c r="C1547" t="s">
        <v>1942</v>
      </c>
      <c r="D1547" t="s">
        <v>3124</v>
      </c>
      <c r="E1547" s="1">
        <v>34</v>
      </c>
      <c r="F1547" s="1">
        <v>34</v>
      </c>
      <c r="G1547" s="1">
        <v>0</v>
      </c>
      <c r="H1547" s="1">
        <v>0</v>
      </c>
      <c r="I1547" s="1">
        <v>0</v>
      </c>
      <c r="J1547" s="1">
        <v>0</v>
      </c>
      <c r="K1547" s="1">
        <v>0</v>
      </c>
      <c r="L1547" s="1">
        <v>0</v>
      </c>
      <c r="M1547" s="1">
        <v>0</v>
      </c>
      <c r="N1547" s="1">
        <v>34</v>
      </c>
      <c r="O1547" s="1">
        <v>0</v>
      </c>
      <c r="P1547" s="1">
        <v>0</v>
      </c>
      <c r="Q1547" s="1">
        <v>0</v>
      </c>
      <c r="R1547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547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547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547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548" spans="1:21">
      <c r="A1548" t="s">
        <v>20</v>
      </c>
      <c r="B1548" t="s">
        <v>1249</v>
      </c>
      <c r="C1548" t="s">
        <v>1945</v>
      </c>
      <c r="D1548" t="s">
        <v>3125</v>
      </c>
      <c r="E1548" s="1">
        <v>481</v>
      </c>
      <c r="F1548" s="1">
        <v>481</v>
      </c>
      <c r="G1548" s="1">
        <v>0</v>
      </c>
      <c r="H1548" s="1">
        <v>0</v>
      </c>
      <c r="I1548" s="1">
        <v>0</v>
      </c>
      <c r="J1548" s="1">
        <v>0</v>
      </c>
      <c r="K1548" s="1">
        <v>481</v>
      </c>
      <c r="L1548" s="1">
        <v>0</v>
      </c>
      <c r="M1548" s="1">
        <v>0</v>
      </c>
      <c r="N1548" s="1">
        <v>0</v>
      </c>
      <c r="O1548" s="1">
        <v>0</v>
      </c>
      <c r="P1548" s="1">
        <v>0</v>
      </c>
      <c r="Q1548" s="1">
        <v>481</v>
      </c>
      <c r="R1548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548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548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548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549" spans="1:21">
      <c r="A1549" t="s">
        <v>20</v>
      </c>
      <c r="B1549" t="s">
        <v>133</v>
      </c>
      <c r="C1549" t="s">
        <v>1952</v>
      </c>
      <c r="D1549" t="s">
        <v>2123</v>
      </c>
      <c r="E1549" s="1">
        <v>79</v>
      </c>
      <c r="F1549" s="1">
        <v>79</v>
      </c>
      <c r="G1549" s="1">
        <v>0</v>
      </c>
      <c r="H1549" s="1">
        <v>0</v>
      </c>
      <c r="I1549" s="1">
        <v>0</v>
      </c>
      <c r="J1549" s="1">
        <v>0</v>
      </c>
      <c r="K1549" s="1">
        <v>79</v>
      </c>
      <c r="L1549" s="1">
        <v>0</v>
      </c>
      <c r="M1549" s="1">
        <v>0</v>
      </c>
      <c r="N1549" s="1">
        <v>0</v>
      </c>
      <c r="O1549" s="1">
        <v>0</v>
      </c>
      <c r="P1549" s="1">
        <v>0</v>
      </c>
      <c r="Q1549" s="1">
        <v>79</v>
      </c>
      <c r="R1549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549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549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549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550" spans="1:21">
      <c r="A1550" t="s">
        <v>20</v>
      </c>
      <c r="B1550" t="s">
        <v>1250</v>
      </c>
      <c r="C1550" t="s">
        <v>1941</v>
      </c>
      <c r="D1550" t="s">
        <v>3126</v>
      </c>
      <c r="E1550" s="1">
        <v>75</v>
      </c>
      <c r="F1550" s="1">
        <v>75</v>
      </c>
      <c r="G1550" s="1">
        <v>0</v>
      </c>
      <c r="H1550" s="1">
        <v>0</v>
      </c>
      <c r="I1550" s="1">
        <v>0</v>
      </c>
      <c r="J1550" s="1">
        <v>0</v>
      </c>
      <c r="K1550" s="1">
        <v>75</v>
      </c>
      <c r="L1550" s="1">
        <v>0</v>
      </c>
      <c r="M1550" s="1">
        <v>0</v>
      </c>
      <c r="N1550" s="1">
        <v>0</v>
      </c>
      <c r="O1550" s="1">
        <v>0</v>
      </c>
      <c r="P1550" s="1">
        <v>0</v>
      </c>
      <c r="Q1550" s="1">
        <v>75</v>
      </c>
      <c r="R1550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550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550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550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551" spans="1:21">
      <c r="A1551" t="s">
        <v>20</v>
      </c>
      <c r="B1551" t="s">
        <v>1251</v>
      </c>
      <c r="C1551" t="s">
        <v>1948</v>
      </c>
      <c r="D1551" t="s">
        <v>3127</v>
      </c>
      <c r="E1551" s="1">
        <v>127</v>
      </c>
      <c r="F1551" s="1">
        <v>127</v>
      </c>
      <c r="G1551" s="1">
        <v>0</v>
      </c>
      <c r="H1551" s="1">
        <v>0</v>
      </c>
      <c r="I1551" s="1">
        <v>0</v>
      </c>
      <c r="J1551" s="1">
        <v>0</v>
      </c>
      <c r="K1551" s="1">
        <v>127</v>
      </c>
      <c r="L1551" s="1">
        <v>0</v>
      </c>
      <c r="M1551" s="1">
        <v>0</v>
      </c>
      <c r="N1551" s="1">
        <v>0</v>
      </c>
      <c r="O1551" s="1">
        <v>0</v>
      </c>
      <c r="P1551" s="1">
        <v>0</v>
      </c>
      <c r="Q1551" s="1">
        <v>127</v>
      </c>
      <c r="R1551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551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551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551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552" spans="1:21">
      <c r="A1552" t="s">
        <v>20</v>
      </c>
      <c r="B1552" t="s">
        <v>1252</v>
      </c>
      <c r="C1552" t="s">
        <v>1944</v>
      </c>
      <c r="D1552" t="s">
        <v>3128</v>
      </c>
      <c r="E1552" s="1">
        <v>645</v>
      </c>
      <c r="F1552" s="1">
        <v>645</v>
      </c>
      <c r="G1552" s="1">
        <v>0</v>
      </c>
      <c r="H1552" s="1">
        <v>0</v>
      </c>
      <c r="I1552" s="1">
        <v>0</v>
      </c>
      <c r="J1552" s="1">
        <v>0</v>
      </c>
      <c r="K1552" s="1">
        <v>0</v>
      </c>
      <c r="L1552" s="1">
        <v>0</v>
      </c>
      <c r="M1552" s="1">
        <v>0</v>
      </c>
      <c r="N1552" s="1">
        <v>645</v>
      </c>
      <c r="O1552" s="1">
        <v>0</v>
      </c>
      <c r="P1552" s="1">
        <v>0</v>
      </c>
      <c r="Q1552" s="1">
        <v>0</v>
      </c>
      <c r="R1552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552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552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552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553" spans="1:21">
      <c r="A1553" t="s">
        <v>20</v>
      </c>
      <c r="B1553" t="s">
        <v>47</v>
      </c>
      <c r="C1553" t="s">
        <v>1948</v>
      </c>
      <c r="D1553" t="s">
        <v>2038</v>
      </c>
      <c r="E1553" s="1">
        <v>105</v>
      </c>
      <c r="F1553" s="1">
        <v>105</v>
      </c>
      <c r="G1553" s="1">
        <v>0</v>
      </c>
      <c r="H1553" s="1">
        <v>0</v>
      </c>
      <c r="I1553" s="1">
        <v>0</v>
      </c>
      <c r="J1553" s="1">
        <v>0</v>
      </c>
      <c r="K1553" s="1">
        <v>0</v>
      </c>
      <c r="L1553" s="1">
        <v>105</v>
      </c>
      <c r="M1553" s="1">
        <v>0</v>
      </c>
      <c r="N1553" s="1">
        <v>0</v>
      </c>
      <c r="O1553" s="1">
        <v>0</v>
      </c>
      <c r="P1553" s="1">
        <v>0</v>
      </c>
      <c r="Q1553" s="1">
        <v>105</v>
      </c>
      <c r="R1553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553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553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553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554" spans="1:21">
      <c r="A1554" t="s">
        <v>20</v>
      </c>
      <c r="B1554" t="s">
        <v>604</v>
      </c>
      <c r="C1554" t="s">
        <v>1944</v>
      </c>
      <c r="D1554" t="s">
        <v>2558</v>
      </c>
      <c r="E1554" s="1">
        <v>130</v>
      </c>
      <c r="F1554" s="1">
        <v>130</v>
      </c>
      <c r="G1554" s="1">
        <v>0</v>
      </c>
      <c r="H1554" s="1">
        <v>0</v>
      </c>
      <c r="I1554" s="1">
        <v>0</v>
      </c>
      <c r="J1554" s="1">
        <v>0</v>
      </c>
      <c r="K1554" s="1">
        <v>0</v>
      </c>
      <c r="L1554" s="1">
        <v>130</v>
      </c>
      <c r="M1554" s="1">
        <v>0</v>
      </c>
      <c r="N1554" s="1">
        <v>0</v>
      </c>
      <c r="O1554" s="1">
        <v>0</v>
      </c>
      <c r="P1554" s="1">
        <v>0</v>
      </c>
      <c r="Q1554" s="1">
        <v>130</v>
      </c>
      <c r="R1554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554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554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554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555" spans="1:21">
      <c r="A1555" t="s">
        <v>20</v>
      </c>
      <c r="B1555" t="s">
        <v>1253</v>
      </c>
      <c r="C1555" t="s">
        <v>1948</v>
      </c>
      <c r="D1555" t="s">
        <v>3129</v>
      </c>
      <c r="E1555" s="1">
        <v>1502</v>
      </c>
      <c r="F1555" s="1">
        <v>1455</v>
      </c>
      <c r="G1555" s="1">
        <v>0</v>
      </c>
      <c r="H1555" s="1">
        <v>0</v>
      </c>
      <c r="I1555" s="1">
        <v>0</v>
      </c>
      <c r="J1555" s="1">
        <v>47</v>
      </c>
      <c r="K1555" s="1">
        <v>1502</v>
      </c>
      <c r="L1555" s="1">
        <v>0</v>
      </c>
      <c r="M1555" s="1">
        <v>0</v>
      </c>
      <c r="N1555" s="1">
        <v>0</v>
      </c>
      <c r="O1555" s="1">
        <v>0</v>
      </c>
      <c r="P1555" s="1">
        <v>0</v>
      </c>
      <c r="Q1555" s="1">
        <v>1502</v>
      </c>
      <c r="R1555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555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555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555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556" spans="1:21">
      <c r="A1556" t="s">
        <v>20</v>
      </c>
      <c r="B1556" t="s">
        <v>1254</v>
      </c>
      <c r="C1556" t="s">
        <v>1946</v>
      </c>
      <c r="D1556" t="s">
        <v>3130</v>
      </c>
      <c r="E1556" s="1">
        <v>57</v>
      </c>
      <c r="F1556" s="1">
        <v>57</v>
      </c>
      <c r="G1556" s="1">
        <v>0</v>
      </c>
      <c r="H1556" s="1">
        <v>0</v>
      </c>
      <c r="I1556" s="1">
        <v>0</v>
      </c>
      <c r="J1556" s="1">
        <v>0</v>
      </c>
      <c r="K1556" s="1">
        <v>0</v>
      </c>
      <c r="L1556" s="1">
        <v>0</v>
      </c>
      <c r="M1556" s="1">
        <v>0</v>
      </c>
      <c r="N1556" s="1">
        <v>57</v>
      </c>
      <c r="O1556" s="1">
        <v>0</v>
      </c>
      <c r="P1556" s="1">
        <v>0</v>
      </c>
      <c r="Q1556" s="1">
        <v>0</v>
      </c>
      <c r="R1556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556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556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556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557" spans="1:21">
      <c r="A1557" t="s">
        <v>20</v>
      </c>
      <c r="B1557" t="s">
        <v>1255</v>
      </c>
      <c r="C1557" t="s">
        <v>1944</v>
      </c>
      <c r="D1557" t="s">
        <v>3131</v>
      </c>
      <c r="E1557" s="1">
        <v>2794</v>
      </c>
      <c r="F1557" s="1">
        <v>2396</v>
      </c>
      <c r="G1557" s="1">
        <v>0</v>
      </c>
      <c r="H1557" s="1">
        <v>0</v>
      </c>
      <c r="I1557" s="1">
        <v>398</v>
      </c>
      <c r="J1557" s="1">
        <v>0</v>
      </c>
      <c r="K1557" s="1">
        <v>2545</v>
      </c>
      <c r="L1557" s="1">
        <v>0</v>
      </c>
      <c r="M1557" s="1">
        <v>0</v>
      </c>
      <c r="N1557" s="1">
        <v>16</v>
      </c>
      <c r="O1557" s="1">
        <v>0</v>
      </c>
      <c r="P1557" s="1">
        <v>233</v>
      </c>
      <c r="Q1557" s="1">
        <v>2545</v>
      </c>
      <c r="R1557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557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557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557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558" spans="1:21">
      <c r="A1558" t="s">
        <v>20</v>
      </c>
      <c r="B1558" t="s">
        <v>1256</v>
      </c>
      <c r="C1558" t="s">
        <v>1937</v>
      </c>
      <c r="D1558" t="s">
        <v>3132</v>
      </c>
      <c r="E1558" s="1">
        <v>146</v>
      </c>
      <c r="F1558" s="1">
        <v>146</v>
      </c>
      <c r="G1558" s="1">
        <v>0</v>
      </c>
      <c r="H1558" s="1">
        <v>0</v>
      </c>
      <c r="I1558" s="1">
        <v>0</v>
      </c>
      <c r="J1558" s="1">
        <v>0</v>
      </c>
      <c r="K1558" s="1">
        <v>146</v>
      </c>
      <c r="L1558" s="1">
        <v>0</v>
      </c>
      <c r="M1558" s="1">
        <v>0</v>
      </c>
      <c r="N1558" s="1">
        <v>0</v>
      </c>
      <c r="O1558" s="1">
        <v>0</v>
      </c>
      <c r="P1558" s="1">
        <v>0</v>
      </c>
      <c r="Q1558" s="1">
        <v>146</v>
      </c>
      <c r="R1558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558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558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558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559" spans="1:21">
      <c r="A1559" t="s">
        <v>20</v>
      </c>
      <c r="B1559" t="s">
        <v>856</v>
      </c>
      <c r="C1559" t="s">
        <v>1947</v>
      </c>
      <c r="D1559" t="s">
        <v>2626</v>
      </c>
      <c r="E1559" s="1">
        <v>100</v>
      </c>
      <c r="F1559" s="1">
        <v>100</v>
      </c>
      <c r="G1559" s="1">
        <v>0</v>
      </c>
      <c r="H1559" s="1">
        <v>0</v>
      </c>
      <c r="I1559" s="1">
        <v>0</v>
      </c>
      <c r="J1559" s="1">
        <v>0</v>
      </c>
      <c r="K1559" s="1">
        <v>100</v>
      </c>
      <c r="L1559" s="1">
        <v>0</v>
      </c>
      <c r="M1559" s="1">
        <v>0</v>
      </c>
      <c r="N1559" s="1">
        <v>0</v>
      </c>
      <c r="O1559" s="1">
        <v>0</v>
      </c>
      <c r="P1559" s="1">
        <v>0</v>
      </c>
      <c r="Q1559" s="1">
        <v>100</v>
      </c>
      <c r="R1559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559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559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559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560" spans="1:21">
      <c r="A1560" t="s">
        <v>20</v>
      </c>
      <c r="B1560" t="s">
        <v>493</v>
      </c>
      <c r="C1560" t="s">
        <v>1946</v>
      </c>
      <c r="D1560" t="s">
        <v>2457</v>
      </c>
      <c r="E1560" s="1">
        <v>276</v>
      </c>
      <c r="F1560" s="1">
        <v>211</v>
      </c>
      <c r="G1560" s="1">
        <v>0</v>
      </c>
      <c r="H1560" s="1">
        <v>0</v>
      </c>
      <c r="I1560" s="1">
        <v>0</v>
      </c>
      <c r="J1560" s="1">
        <v>65</v>
      </c>
      <c r="K1560" s="1">
        <v>0</v>
      </c>
      <c r="L1560" s="1">
        <v>0</v>
      </c>
      <c r="M1560" s="1">
        <v>0</v>
      </c>
      <c r="N1560" s="1">
        <v>276</v>
      </c>
      <c r="O1560" s="1">
        <v>0</v>
      </c>
      <c r="P1560" s="1">
        <v>0</v>
      </c>
      <c r="Q1560" s="1">
        <v>0</v>
      </c>
      <c r="R1560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560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560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560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561" spans="1:21">
      <c r="A1561" t="s">
        <v>20</v>
      </c>
      <c r="B1561" t="s">
        <v>75</v>
      </c>
      <c r="C1561" t="s">
        <v>1947</v>
      </c>
      <c r="D1561" t="s">
        <v>2065</v>
      </c>
      <c r="E1561" s="1">
        <v>68</v>
      </c>
      <c r="F1561" s="1">
        <v>7</v>
      </c>
      <c r="G1561" s="1">
        <v>0</v>
      </c>
      <c r="H1561" s="1">
        <v>0</v>
      </c>
      <c r="I1561" s="1">
        <v>0</v>
      </c>
      <c r="J1561" s="1">
        <v>61</v>
      </c>
      <c r="K1561" s="1">
        <v>0</v>
      </c>
      <c r="L1561" s="1">
        <v>0</v>
      </c>
      <c r="M1561" s="1">
        <v>0</v>
      </c>
      <c r="N1561" s="1">
        <v>0</v>
      </c>
      <c r="O1561" s="1">
        <v>0</v>
      </c>
      <c r="P1561" s="1">
        <v>68</v>
      </c>
      <c r="Q1561" s="1">
        <v>0</v>
      </c>
      <c r="R1561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561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561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561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562" spans="1:21">
      <c r="A1562" t="s">
        <v>20</v>
      </c>
      <c r="B1562" t="s">
        <v>1257</v>
      </c>
      <c r="C1562" t="s">
        <v>1941</v>
      </c>
      <c r="D1562" t="s">
        <v>3133</v>
      </c>
      <c r="E1562" s="1">
        <v>227</v>
      </c>
      <c r="F1562" s="1">
        <v>227</v>
      </c>
      <c r="G1562" s="1">
        <v>0</v>
      </c>
      <c r="H1562" s="1">
        <v>0</v>
      </c>
      <c r="I1562" s="1">
        <v>0</v>
      </c>
      <c r="J1562" s="1">
        <v>0</v>
      </c>
      <c r="K1562" s="1">
        <v>0</v>
      </c>
      <c r="L1562" s="1">
        <v>0</v>
      </c>
      <c r="M1562" s="1">
        <v>0</v>
      </c>
      <c r="N1562" s="1">
        <v>0</v>
      </c>
      <c r="O1562" s="1">
        <v>0</v>
      </c>
      <c r="P1562" s="1">
        <v>227</v>
      </c>
      <c r="Q1562" s="1">
        <v>0</v>
      </c>
      <c r="R1562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562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562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562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563" spans="1:21">
      <c r="A1563" t="s">
        <v>20</v>
      </c>
      <c r="B1563" t="s">
        <v>932</v>
      </c>
      <c r="C1563" t="s">
        <v>1946</v>
      </c>
      <c r="D1563" t="s">
        <v>2115</v>
      </c>
      <c r="E1563" s="1">
        <v>178</v>
      </c>
      <c r="F1563" s="1">
        <v>178</v>
      </c>
      <c r="G1563" s="1">
        <v>0</v>
      </c>
      <c r="H1563" s="1">
        <v>0</v>
      </c>
      <c r="I1563" s="1">
        <v>0</v>
      </c>
      <c r="J1563" s="1">
        <v>0</v>
      </c>
      <c r="K1563" s="1">
        <v>0</v>
      </c>
      <c r="L1563" s="1">
        <v>0</v>
      </c>
      <c r="M1563" s="1">
        <v>178</v>
      </c>
      <c r="N1563" s="1">
        <v>0</v>
      </c>
      <c r="O1563" s="1">
        <v>0</v>
      </c>
      <c r="P1563" s="1">
        <v>0</v>
      </c>
      <c r="Q1563" s="1">
        <v>178</v>
      </c>
      <c r="R1563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563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563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563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564" spans="1:21">
      <c r="A1564" t="s">
        <v>20</v>
      </c>
      <c r="B1564" t="s">
        <v>1258</v>
      </c>
      <c r="C1564" t="s">
        <v>1951</v>
      </c>
      <c r="D1564" t="s">
        <v>3134</v>
      </c>
      <c r="E1564" s="1">
        <v>37</v>
      </c>
      <c r="F1564" s="1">
        <v>37</v>
      </c>
      <c r="G1564" s="1">
        <v>0</v>
      </c>
      <c r="H1564" s="1">
        <v>0</v>
      </c>
      <c r="I1564" s="1">
        <v>0</v>
      </c>
      <c r="J1564" s="1">
        <v>0</v>
      </c>
      <c r="K1564" s="1">
        <v>37</v>
      </c>
      <c r="L1564" s="1">
        <v>0</v>
      </c>
      <c r="M1564" s="1">
        <v>0</v>
      </c>
      <c r="N1564" s="1">
        <v>0</v>
      </c>
      <c r="O1564" s="1">
        <v>0</v>
      </c>
      <c r="P1564" s="1">
        <v>0</v>
      </c>
      <c r="Q1564" s="1">
        <v>37</v>
      </c>
      <c r="R1564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564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564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564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565" spans="1:21">
      <c r="A1565" t="s">
        <v>20</v>
      </c>
      <c r="B1565" t="s">
        <v>1259</v>
      </c>
      <c r="C1565" t="s">
        <v>1948</v>
      </c>
      <c r="D1565" t="s">
        <v>3135</v>
      </c>
      <c r="E1565" s="1">
        <v>4464</v>
      </c>
      <c r="F1565" s="1">
        <v>4413</v>
      </c>
      <c r="G1565" s="1">
        <v>50</v>
      </c>
      <c r="H1565" s="1">
        <v>0</v>
      </c>
      <c r="I1565" s="1">
        <v>1</v>
      </c>
      <c r="J1565" s="1">
        <v>0</v>
      </c>
      <c r="K1565" s="1">
        <v>0</v>
      </c>
      <c r="L1565" s="1">
        <v>4464</v>
      </c>
      <c r="M1565" s="1">
        <v>0</v>
      </c>
      <c r="N1565" s="1">
        <v>0</v>
      </c>
      <c r="O1565" s="1">
        <v>0</v>
      </c>
      <c r="P1565" s="1">
        <v>0</v>
      </c>
      <c r="Q1565" s="1">
        <v>3767</v>
      </c>
      <c r="R1565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565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565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565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566" spans="1:21">
      <c r="A1566" t="s">
        <v>20</v>
      </c>
      <c r="B1566" t="s">
        <v>1260</v>
      </c>
      <c r="C1566" t="s">
        <v>1948</v>
      </c>
      <c r="D1566" t="s">
        <v>3136</v>
      </c>
      <c r="E1566" s="1">
        <v>71</v>
      </c>
      <c r="F1566" s="1">
        <v>71</v>
      </c>
      <c r="G1566" s="1">
        <v>0</v>
      </c>
      <c r="H1566" s="1">
        <v>0</v>
      </c>
      <c r="I1566" s="1">
        <v>0</v>
      </c>
      <c r="J1566" s="1">
        <v>0</v>
      </c>
      <c r="K1566" s="1">
        <v>0</v>
      </c>
      <c r="L1566" s="1">
        <v>0</v>
      </c>
      <c r="M1566" s="1">
        <v>0</v>
      </c>
      <c r="N1566" s="1">
        <v>71</v>
      </c>
      <c r="O1566" s="1">
        <v>0</v>
      </c>
      <c r="P1566" s="1">
        <v>0</v>
      </c>
      <c r="Q1566" s="1">
        <v>0</v>
      </c>
      <c r="R1566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566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566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566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567" spans="1:21">
      <c r="A1567" t="s">
        <v>20</v>
      </c>
      <c r="B1567" t="s">
        <v>1261</v>
      </c>
      <c r="C1567" t="s">
        <v>1942</v>
      </c>
      <c r="D1567" t="s">
        <v>3137</v>
      </c>
      <c r="E1567" s="1">
        <v>519</v>
      </c>
      <c r="F1567" s="1">
        <v>519</v>
      </c>
      <c r="G1567" s="1">
        <v>0</v>
      </c>
      <c r="H1567" s="1">
        <v>0</v>
      </c>
      <c r="I1567" s="1">
        <v>0</v>
      </c>
      <c r="J1567" s="1">
        <v>0</v>
      </c>
      <c r="K1567" s="1">
        <v>519</v>
      </c>
      <c r="L1567" s="1">
        <v>0</v>
      </c>
      <c r="M1567" s="1">
        <v>0</v>
      </c>
      <c r="N1567" s="1">
        <v>0</v>
      </c>
      <c r="O1567" s="1">
        <v>0</v>
      </c>
      <c r="P1567" s="1">
        <v>0</v>
      </c>
      <c r="Q1567" s="1">
        <v>519</v>
      </c>
      <c r="R1567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567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567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567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568" spans="1:21">
      <c r="A1568" t="s">
        <v>20</v>
      </c>
      <c r="B1568" t="s">
        <v>371</v>
      </c>
      <c r="C1568" t="s">
        <v>1947</v>
      </c>
      <c r="D1568" t="s">
        <v>2115</v>
      </c>
      <c r="E1568" s="1">
        <v>70</v>
      </c>
      <c r="F1568" s="1">
        <v>36</v>
      </c>
      <c r="G1568" s="1">
        <v>0</v>
      </c>
      <c r="H1568" s="1">
        <v>0</v>
      </c>
      <c r="I1568" s="1">
        <v>0</v>
      </c>
      <c r="J1568" s="1">
        <v>34</v>
      </c>
      <c r="K1568" s="1">
        <v>70</v>
      </c>
      <c r="L1568" s="1">
        <v>0</v>
      </c>
      <c r="M1568" s="1">
        <v>0</v>
      </c>
      <c r="N1568" s="1">
        <v>0</v>
      </c>
      <c r="O1568" s="1">
        <v>0</v>
      </c>
      <c r="P1568" s="1">
        <v>0</v>
      </c>
      <c r="Q1568" s="1">
        <v>70</v>
      </c>
      <c r="R1568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568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568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568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569" spans="1:21">
      <c r="A1569" t="s">
        <v>20</v>
      </c>
      <c r="B1569" t="s">
        <v>1262</v>
      </c>
      <c r="C1569" t="s">
        <v>1935</v>
      </c>
      <c r="D1569" t="s">
        <v>3138</v>
      </c>
      <c r="E1569" s="1">
        <v>246</v>
      </c>
      <c r="F1569" s="1">
        <v>238</v>
      </c>
      <c r="G1569" s="1">
        <v>8</v>
      </c>
      <c r="H1569" s="1">
        <v>0</v>
      </c>
      <c r="I1569" s="1">
        <v>0</v>
      </c>
      <c r="J1569" s="1">
        <v>0</v>
      </c>
      <c r="K1569" s="1">
        <v>0</v>
      </c>
      <c r="L1569" s="1">
        <v>0</v>
      </c>
      <c r="M1569" s="1">
        <v>0</v>
      </c>
      <c r="N1569" s="1">
        <v>0</v>
      </c>
      <c r="O1569" s="1">
        <v>0</v>
      </c>
      <c r="P1569" s="1">
        <v>246</v>
      </c>
      <c r="Q1569" s="1">
        <v>0</v>
      </c>
      <c r="R1569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569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569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569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570" spans="1:21">
      <c r="A1570" t="s">
        <v>20</v>
      </c>
      <c r="B1570" t="s">
        <v>890</v>
      </c>
      <c r="C1570" t="s">
        <v>1941</v>
      </c>
      <c r="D1570" t="s">
        <v>2399</v>
      </c>
      <c r="E1570" s="1">
        <v>175</v>
      </c>
      <c r="F1570" s="1">
        <v>174</v>
      </c>
      <c r="G1570" s="1">
        <v>1</v>
      </c>
      <c r="H1570" s="1">
        <v>0</v>
      </c>
      <c r="I1570" s="1">
        <v>0</v>
      </c>
      <c r="J1570" s="1">
        <v>0</v>
      </c>
      <c r="K1570" s="1">
        <v>0</v>
      </c>
      <c r="L1570" s="1">
        <v>0</v>
      </c>
      <c r="M1570" s="1">
        <v>175</v>
      </c>
      <c r="N1570" s="1">
        <v>0</v>
      </c>
      <c r="O1570" s="1">
        <v>0</v>
      </c>
      <c r="P1570" s="1">
        <v>0</v>
      </c>
      <c r="Q1570" s="1">
        <v>0</v>
      </c>
      <c r="R1570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570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570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570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571" spans="1:21">
      <c r="A1571" t="s">
        <v>20</v>
      </c>
      <c r="B1571" t="s">
        <v>803</v>
      </c>
      <c r="C1571" t="s">
        <v>1944</v>
      </c>
      <c r="D1571" t="s">
        <v>2733</v>
      </c>
      <c r="E1571" s="1">
        <v>129</v>
      </c>
      <c r="F1571" s="1">
        <v>129</v>
      </c>
      <c r="G1571" s="1">
        <v>0</v>
      </c>
      <c r="H1571" s="1">
        <v>0</v>
      </c>
      <c r="I1571" s="1">
        <v>0</v>
      </c>
      <c r="J1571" s="1">
        <v>0</v>
      </c>
      <c r="K1571" s="1">
        <v>129</v>
      </c>
      <c r="L1571" s="1">
        <v>0</v>
      </c>
      <c r="M1571" s="1">
        <v>0</v>
      </c>
      <c r="N1571" s="1">
        <v>0</v>
      </c>
      <c r="O1571" s="1">
        <v>0</v>
      </c>
      <c r="P1571" s="1">
        <v>0</v>
      </c>
      <c r="Q1571" s="1">
        <v>129</v>
      </c>
      <c r="R1571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571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571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571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572" spans="1:21">
      <c r="A1572" t="s">
        <v>20</v>
      </c>
      <c r="B1572" t="s">
        <v>650</v>
      </c>
      <c r="C1572" t="s">
        <v>1949</v>
      </c>
      <c r="D1572" t="s">
        <v>2597</v>
      </c>
      <c r="E1572" s="1">
        <v>44</v>
      </c>
      <c r="F1572" s="1">
        <v>44</v>
      </c>
      <c r="G1572" s="1">
        <v>0</v>
      </c>
      <c r="H1572" s="1">
        <v>0</v>
      </c>
      <c r="I1572" s="1">
        <v>0</v>
      </c>
      <c r="J1572" s="1">
        <v>0</v>
      </c>
      <c r="K1572" s="1">
        <v>0</v>
      </c>
      <c r="L1572" s="1">
        <v>0</v>
      </c>
      <c r="M1572" s="1">
        <v>44</v>
      </c>
      <c r="N1572" s="1">
        <v>0</v>
      </c>
      <c r="O1572" s="1">
        <v>0</v>
      </c>
      <c r="P1572" s="1">
        <v>0</v>
      </c>
      <c r="Q1572" s="1">
        <v>44</v>
      </c>
      <c r="R1572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572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572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572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573" spans="1:21">
      <c r="A1573" t="s">
        <v>20</v>
      </c>
      <c r="B1573" t="s">
        <v>1263</v>
      </c>
      <c r="C1573" t="s">
        <v>1937</v>
      </c>
      <c r="D1573" t="s">
        <v>2116</v>
      </c>
      <c r="E1573" s="1">
        <v>80</v>
      </c>
      <c r="F1573" s="1">
        <v>80</v>
      </c>
      <c r="G1573" s="1">
        <v>0</v>
      </c>
      <c r="H1573" s="1">
        <v>0</v>
      </c>
      <c r="I1573" s="1">
        <v>0</v>
      </c>
      <c r="J1573" s="1">
        <v>0</v>
      </c>
      <c r="K1573" s="1">
        <v>0</v>
      </c>
      <c r="L1573" s="1">
        <v>0</v>
      </c>
      <c r="M1573" s="1">
        <v>0</v>
      </c>
      <c r="N1573" s="1">
        <v>0</v>
      </c>
      <c r="O1573" s="1">
        <v>7</v>
      </c>
      <c r="P1573" s="1">
        <v>73</v>
      </c>
      <c r="Q1573" s="1">
        <v>38</v>
      </c>
      <c r="R1573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573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573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573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574" spans="1:21">
      <c r="A1574" t="s">
        <v>20</v>
      </c>
      <c r="B1574" t="s">
        <v>1264</v>
      </c>
      <c r="C1574" t="s">
        <v>1961</v>
      </c>
      <c r="D1574" t="s">
        <v>3139</v>
      </c>
      <c r="E1574" s="1">
        <v>24</v>
      </c>
      <c r="F1574" s="1">
        <v>24</v>
      </c>
      <c r="G1574" s="1">
        <v>0</v>
      </c>
      <c r="H1574" s="1">
        <v>0</v>
      </c>
      <c r="I1574" s="1">
        <v>0</v>
      </c>
      <c r="J1574" s="1">
        <v>0</v>
      </c>
      <c r="K1574" s="1">
        <v>24</v>
      </c>
      <c r="L1574" s="1">
        <v>0</v>
      </c>
      <c r="M1574" s="1">
        <v>0</v>
      </c>
      <c r="N1574" s="1">
        <v>0</v>
      </c>
      <c r="O1574" s="1">
        <v>0</v>
      </c>
      <c r="P1574" s="1">
        <v>0</v>
      </c>
      <c r="Q1574" s="1">
        <v>24</v>
      </c>
      <c r="R1574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574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574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574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575" spans="1:21">
      <c r="A1575" t="s">
        <v>20</v>
      </c>
      <c r="B1575" t="s">
        <v>845</v>
      </c>
      <c r="C1575" t="s">
        <v>1945</v>
      </c>
      <c r="D1575" t="s">
        <v>2244</v>
      </c>
      <c r="E1575" s="1">
        <v>174</v>
      </c>
      <c r="F1575" s="1">
        <v>174</v>
      </c>
      <c r="G1575" s="1">
        <v>0</v>
      </c>
      <c r="H1575" s="1">
        <v>0</v>
      </c>
      <c r="I1575" s="1">
        <v>0</v>
      </c>
      <c r="J1575" s="1">
        <v>0</v>
      </c>
      <c r="K1575" s="1">
        <v>0</v>
      </c>
      <c r="L1575" s="1">
        <v>0</v>
      </c>
      <c r="M1575" s="1">
        <v>0</v>
      </c>
      <c r="N1575" s="1">
        <v>0</v>
      </c>
      <c r="O1575" s="1">
        <v>174</v>
      </c>
      <c r="P1575" s="1">
        <v>0</v>
      </c>
      <c r="Q1575" s="1">
        <v>0</v>
      </c>
      <c r="R1575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575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575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575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576" spans="1:21">
      <c r="A1576" t="s">
        <v>20</v>
      </c>
      <c r="B1576" t="s">
        <v>380</v>
      </c>
      <c r="C1576" t="s">
        <v>1952</v>
      </c>
      <c r="D1576" t="s">
        <v>2352</v>
      </c>
      <c r="E1576" s="1">
        <v>150</v>
      </c>
      <c r="F1576" s="1">
        <v>144</v>
      </c>
      <c r="G1576" s="1">
        <v>6</v>
      </c>
      <c r="H1576" s="1">
        <v>0</v>
      </c>
      <c r="I1576" s="1">
        <v>0</v>
      </c>
      <c r="J1576" s="1">
        <v>0</v>
      </c>
      <c r="K1576" s="1">
        <v>0</v>
      </c>
      <c r="L1576" s="1">
        <v>0</v>
      </c>
      <c r="M1576" s="1">
        <v>0</v>
      </c>
      <c r="N1576" s="1">
        <v>0</v>
      </c>
      <c r="O1576" s="1">
        <v>0</v>
      </c>
      <c r="P1576" s="1">
        <v>150</v>
      </c>
      <c r="Q1576" s="1">
        <v>0</v>
      </c>
      <c r="R1576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576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576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576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577" spans="1:21">
      <c r="A1577" t="s">
        <v>20</v>
      </c>
      <c r="B1577" t="s">
        <v>1265</v>
      </c>
      <c r="C1577" t="s">
        <v>1954</v>
      </c>
      <c r="D1577" t="s">
        <v>3140</v>
      </c>
      <c r="E1577" s="1">
        <v>65</v>
      </c>
      <c r="F1577" s="1">
        <v>8</v>
      </c>
      <c r="G1577" s="1">
        <v>0</v>
      </c>
      <c r="H1577" s="1">
        <v>57</v>
      </c>
      <c r="I1577" s="1">
        <v>0</v>
      </c>
      <c r="J1577" s="1">
        <v>0</v>
      </c>
      <c r="K1577" s="1">
        <v>65</v>
      </c>
      <c r="L1577" s="1">
        <v>0</v>
      </c>
      <c r="M1577" s="1">
        <v>0</v>
      </c>
      <c r="N1577" s="1">
        <v>0</v>
      </c>
      <c r="O1577" s="1">
        <v>0</v>
      </c>
      <c r="P1577" s="1">
        <v>0</v>
      </c>
      <c r="Q1577" s="1">
        <v>65</v>
      </c>
      <c r="R1577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577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577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577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578" spans="1:21">
      <c r="A1578" t="s">
        <v>20</v>
      </c>
      <c r="B1578" t="s">
        <v>818</v>
      </c>
      <c r="C1578" t="s">
        <v>1945</v>
      </c>
      <c r="D1578" t="s">
        <v>2747</v>
      </c>
      <c r="E1578" s="1">
        <v>60</v>
      </c>
      <c r="F1578" s="1">
        <v>60</v>
      </c>
      <c r="G1578" s="1">
        <v>0</v>
      </c>
      <c r="H1578" s="1">
        <v>0</v>
      </c>
      <c r="I1578" s="1">
        <v>0</v>
      </c>
      <c r="J1578" s="1">
        <v>0</v>
      </c>
      <c r="K1578" s="1">
        <v>0</v>
      </c>
      <c r="L1578" s="1">
        <v>0</v>
      </c>
      <c r="M1578" s="1">
        <v>0</v>
      </c>
      <c r="N1578" s="1">
        <v>0</v>
      </c>
      <c r="O1578" s="1">
        <v>0</v>
      </c>
      <c r="P1578" s="1">
        <v>60</v>
      </c>
      <c r="Q1578" s="1">
        <v>60</v>
      </c>
      <c r="R1578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578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578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578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579" spans="1:21">
      <c r="A1579" t="s">
        <v>20</v>
      </c>
      <c r="B1579" t="s">
        <v>1266</v>
      </c>
      <c r="C1579" t="s">
        <v>1948</v>
      </c>
      <c r="D1579" t="s">
        <v>3141</v>
      </c>
      <c r="E1579" s="1">
        <v>90</v>
      </c>
      <c r="F1579" s="1">
        <v>89</v>
      </c>
      <c r="G1579" s="1">
        <v>0</v>
      </c>
      <c r="H1579" s="1">
        <v>0</v>
      </c>
      <c r="I1579" s="1">
        <v>0</v>
      </c>
      <c r="J1579" s="1">
        <v>1</v>
      </c>
      <c r="K1579" s="1">
        <v>0</v>
      </c>
      <c r="L1579" s="1">
        <v>0</v>
      </c>
      <c r="M1579" s="1">
        <v>0</v>
      </c>
      <c r="N1579" s="1">
        <v>0</v>
      </c>
      <c r="O1579" s="1">
        <v>0</v>
      </c>
      <c r="P1579" s="1">
        <v>90</v>
      </c>
      <c r="Q1579" s="1">
        <v>0</v>
      </c>
      <c r="R1579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579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579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579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580" spans="1:21">
      <c r="A1580" t="s">
        <v>20</v>
      </c>
      <c r="B1580" t="s">
        <v>1267</v>
      </c>
      <c r="C1580" t="s">
        <v>1948</v>
      </c>
      <c r="D1580" t="s">
        <v>3142</v>
      </c>
      <c r="E1580" s="1">
        <v>90</v>
      </c>
      <c r="F1580" s="1">
        <v>90</v>
      </c>
      <c r="G1580" s="1">
        <v>0</v>
      </c>
      <c r="H1580" s="1">
        <v>0</v>
      </c>
      <c r="I1580" s="1">
        <v>0</v>
      </c>
      <c r="J1580" s="1">
        <v>0</v>
      </c>
      <c r="K1580" s="1">
        <v>0</v>
      </c>
      <c r="L1580" s="1">
        <v>90</v>
      </c>
      <c r="M1580" s="1">
        <v>0</v>
      </c>
      <c r="N1580" s="1">
        <v>0</v>
      </c>
      <c r="O1580" s="1">
        <v>0</v>
      </c>
      <c r="P1580" s="1">
        <v>0</v>
      </c>
      <c r="Q1580" s="1">
        <v>90</v>
      </c>
      <c r="R1580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580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580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580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581" spans="1:21">
      <c r="A1581" t="s">
        <v>20</v>
      </c>
      <c r="B1581" t="s">
        <v>1268</v>
      </c>
      <c r="C1581" t="s">
        <v>1950</v>
      </c>
      <c r="D1581" t="s">
        <v>3143</v>
      </c>
      <c r="E1581" s="1">
        <v>30</v>
      </c>
      <c r="F1581" s="1">
        <v>30</v>
      </c>
      <c r="G1581" s="1">
        <v>0</v>
      </c>
      <c r="H1581" s="1">
        <v>0</v>
      </c>
      <c r="I1581" s="1">
        <v>0</v>
      </c>
      <c r="J1581" s="1">
        <v>0</v>
      </c>
      <c r="K1581" s="1">
        <v>0</v>
      </c>
      <c r="L1581" s="1">
        <v>0</v>
      </c>
      <c r="M1581" s="1">
        <v>0</v>
      </c>
      <c r="N1581" s="1">
        <v>0</v>
      </c>
      <c r="O1581" s="1">
        <v>0</v>
      </c>
      <c r="P1581" s="1">
        <v>30</v>
      </c>
      <c r="Q1581" s="1">
        <v>30</v>
      </c>
      <c r="R1581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581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581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581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582" spans="1:21">
      <c r="A1582" t="s">
        <v>20</v>
      </c>
      <c r="B1582" t="s">
        <v>1269</v>
      </c>
      <c r="C1582" t="s">
        <v>1943</v>
      </c>
      <c r="D1582" t="s">
        <v>3144</v>
      </c>
      <c r="E1582" s="1">
        <v>324</v>
      </c>
      <c r="F1582" s="1">
        <v>0</v>
      </c>
      <c r="G1582" s="1">
        <v>0</v>
      </c>
      <c r="H1582" s="1">
        <v>0</v>
      </c>
      <c r="I1582" s="1">
        <v>0</v>
      </c>
      <c r="J1582" s="1">
        <v>324</v>
      </c>
      <c r="K1582" s="1">
        <v>0</v>
      </c>
      <c r="L1582" s="1">
        <v>0</v>
      </c>
      <c r="M1582" s="1">
        <v>0</v>
      </c>
      <c r="N1582" s="1">
        <v>0</v>
      </c>
      <c r="O1582" s="1">
        <v>324</v>
      </c>
      <c r="P1582" s="1">
        <v>0</v>
      </c>
      <c r="Q1582" s="1">
        <v>0</v>
      </c>
      <c r="R1582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582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582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582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583" spans="1:21">
      <c r="A1583" t="s">
        <v>20</v>
      </c>
      <c r="B1583" t="s">
        <v>765</v>
      </c>
      <c r="C1583" t="s">
        <v>1945</v>
      </c>
      <c r="D1583" t="s">
        <v>2700</v>
      </c>
      <c r="E1583" s="1">
        <v>120</v>
      </c>
      <c r="F1583" s="1">
        <v>119</v>
      </c>
      <c r="G1583" s="1">
        <v>1</v>
      </c>
      <c r="H1583" s="1">
        <v>0</v>
      </c>
      <c r="I1583" s="1">
        <v>0</v>
      </c>
      <c r="J1583" s="1">
        <v>0</v>
      </c>
      <c r="K1583" s="1">
        <v>120</v>
      </c>
      <c r="L1583" s="1">
        <v>0</v>
      </c>
      <c r="M1583" s="1">
        <v>0</v>
      </c>
      <c r="N1583" s="1">
        <v>0</v>
      </c>
      <c r="O1583" s="1">
        <v>0</v>
      </c>
      <c r="P1583" s="1">
        <v>0</v>
      </c>
      <c r="Q1583" s="1">
        <v>120</v>
      </c>
      <c r="R1583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583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583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583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584" spans="1:21">
      <c r="A1584" t="s">
        <v>20</v>
      </c>
      <c r="B1584" t="s">
        <v>1270</v>
      </c>
      <c r="C1584" t="s">
        <v>1940</v>
      </c>
      <c r="D1584" t="s">
        <v>3145</v>
      </c>
      <c r="E1584" s="1">
        <v>177</v>
      </c>
      <c r="F1584" s="1">
        <v>176</v>
      </c>
      <c r="G1584" s="1">
        <v>0</v>
      </c>
      <c r="H1584" s="1">
        <v>0</v>
      </c>
      <c r="I1584" s="1">
        <v>0</v>
      </c>
      <c r="J1584" s="1">
        <v>1</v>
      </c>
      <c r="K1584" s="1">
        <v>0</v>
      </c>
      <c r="L1584" s="1">
        <v>0</v>
      </c>
      <c r="M1584" s="1">
        <v>177</v>
      </c>
      <c r="N1584" s="1">
        <v>0</v>
      </c>
      <c r="O1584" s="1">
        <v>0</v>
      </c>
      <c r="P1584" s="1">
        <v>0</v>
      </c>
      <c r="Q1584" s="1">
        <v>177</v>
      </c>
      <c r="R1584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584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584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584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585" spans="1:21">
      <c r="A1585" t="s">
        <v>20</v>
      </c>
      <c r="B1585" t="s">
        <v>297</v>
      </c>
      <c r="C1585" t="s">
        <v>1948</v>
      </c>
      <c r="D1585" t="s">
        <v>2279</v>
      </c>
      <c r="E1585" s="1">
        <v>201</v>
      </c>
      <c r="F1585" s="1">
        <v>201</v>
      </c>
      <c r="G1585" s="1">
        <v>0</v>
      </c>
      <c r="H1585" s="1">
        <v>0</v>
      </c>
      <c r="I1585" s="1">
        <v>0</v>
      </c>
      <c r="J1585" s="1">
        <v>0</v>
      </c>
      <c r="K1585" s="1">
        <v>0</v>
      </c>
      <c r="L1585" s="1">
        <v>0</v>
      </c>
      <c r="M1585" s="1">
        <v>201</v>
      </c>
      <c r="N1585" s="1">
        <v>0</v>
      </c>
      <c r="O1585" s="1">
        <v>0</v>
      </c>
      <c r="P1585" s="1">
        <v>0</v>
      </c>
      <c r="Q1585" s="1">
        <v>201</v>
      </c>
      <c r="R1585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585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585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585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586" spans="1:21">
      <c r="A1586" t="s">
        <v>20</v>
      </c>
      <c r="B1586" t="s">
        <v>580</v>
      </c>
      <c r="C1586" t="s">
        <v>1937</v>
      </c>
      <c r="D1586" t="s">
        <v>2539</v>
      </c>
      <c r="E1586" s="1">
        <v>160</v>
      </c>
      <c r="F1586" s="1">
        <v>1</v>
      </c>
      <c r="G1586" s="1">
        <v>3</v>
      </c>
      <c r="H1586" s="1">
        <v>0</v>
      </c>
      <c r="I1586" s="1">
        <v>0</v>
      </c>
      <c r="J1586" s="1">
        <v>156</v>
      </c>
      <c r="K1586" s="1">
        <v>0</v>
      </c>
      <c r="L1586" s="1">
        <v>0</v>
      </c>
      <c r="M1586" s="1">
        <v>0</v>
      </c>
      <c r="N1586" s="1">
        <v>0</v>
      </c>
      <c r="O1586" s="1">
        <v>0</v>
      </c>
      <c r="P1586" s="1">
        <v>160</v>
      </c>
      <c r="Q1586" s="1">
        <v>160</v>
      </c>
      <c r="R1586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586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586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586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587" spans="1:21">
      <c r="A1587" t="s">
        <v>20</v>
      </c>
      <c r="B1587" t="s">
        <v>842</v>
      </c>
      <c r="C1587" t="s">
        <v>1951</v>
      </c>
      <c r="D1587" t="s">
        <v>2769</v>
      </c>
      <c r="E1587" s="1">
        <v>83</v>
      </c>
      <c r="F1587" s="1">
        <v>83</v>
      </c>
      <c r="G1587" s="1">
        <v>0</v>
      </c>
      <c r="H1587" s="1">
        <v>0</v>
      </c>
      <c r="I1587" s="1">
        <v>0</v>
      </c>
      <c r="J1587" s="1">
        <v>0</v>
      </c>
      <c r="K1587" s="1">
        <v>0</v>
      </c>
      <c r="L1587" s="1">
        <v>0</v>
      </c>
      <c r="M1587" s="1">
        <v>83</v>
      </c>
      <c r="N1587" s="1">
        <v>0</v>
      </c>
      <c r="O1587" s="1">
        <v>0</v>
      </c>
      <c r="P1587" s="1">
        <v>0</v>
      </c>
      <c r="Q1587" s="1">
        <v>83</v>
      </c>
      <c r="R1587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587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587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587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588" spans="1:21">
      <c r="A1588" t="s">
        <v>20</v>
      </c>
      <c r="B1588" t="s">
        <v>1271</v>
      </c>
      <c r="C1588" t="s">
        <v>1958</v>
      </c>
      <c r="D1588" t="s">
        <v>3146</v>
      </c>
      <c r="E1588" s="1">
        <v>50</v>
      </c>
      <c r="F1588" s="1">
        <v>50</v>
      </c>
      <c r="G1588" s="1">
        <v>0</v>
      </c>
      <c r="H1588" s="1">
        <v>0</v>
      </c>
      <c r="I1588" s="1">
        <v>0</v>
      </c>
      <c r="J1588" s="1">
        <v>0</v>
      </c>
      <c r="K1588" s="1">
        <v>0</v>
      </c>
      <c r="L1588" s="1">
        <v>50</v>
      </c>
      <c r="M1588" s="1">
        <v>0</v>
      </c>
      <c r="N1588" s="1">
        <v>0</v>
      </c>
      <c r="O1588" s="1">
        <v>0</v>
      </c>
      <c r="P1588" s="1">
        <v>0</v>
      </c>
      <c r="Q1588" s="1">
        <v>0</v>
      </c>
      <c r="R1588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588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588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588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589" spans="1:21">
      <c r="A1589" t="s">
        <v>20</v>
      </c>
      <c r="B1589" t="s">
        <v>1272</v>
      </c>
      <c r="C1589" t="s">
        <v>1943</v>
      </c>
      <c r="D1589" t="s">
        <v>3147</v>
      </c>
      <c r="E1589" s="1">
        <v>8202</v>
      </c>
      <c r="F1589" s="1">
        <v>3732</v>
      </c>
      <c r="G1589" s="1">
        <v>0</v>
      </c>
      <c r="H1589" s="1">
        <v>0</v>
      </c>
      <c r="I1589" s="1">
        <v>0</v>
      </c>
      <c r="J1589" s="1">
        <v>4470</v>
      </c>
      <c r="K1589" s="1">
        <v>8184</v>
      </c>
      <c r="L1589" s="1">
        <v>0</v>
      </c>
      <c r="M1589" s="1">
        <v>0</v>
      </c>
      <c r="N1589" s="1">
        <v>0</v>
      </c>
      <c r="O1589" s="1">
        <v>0</v>
      </c>
      <c r="P1589" s="1">
        <v>18</v>
      </c>
      <c r="Q1589" s="1">
        <v>8184</v>
      </c>
      <c r="R1589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589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589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589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590" spans="1:21">
      <c r="A1590" t="s">
        <v>20</v>
      </c>
      <c r="B1590" t="s">
        <v>1273</v>
      </c>
      <c r="C1590" t="s">
        <v>1948</v>
      </c>
      <c r="D1590" t="s">
        <v>3148</v>
      </c>
      <c r="E1590" s="1">
        <v>29</v>
      </c>
      <c r="F1590" s="1">
        <v>29</v>
      </c>
      <c r="G1590" s="1">
        <v>0</v>
      </c>
      <c r="H1590" s="1">
        <v>0</v>
      </c>
      <c r="I1590" s="1">
        <v>0</v>
      </c>
      <c r="J1590" s="1">
        <v>0</v>
      </c>
      <c r="K1590" s="1">
        <v>29</v>
      </c>
      <c r="L1590" s="1">
        <v>0</v>
      </c>
      <c r="M1590" s="1">
        <v>0</v>
      </c>
      <c r="N1590" s="1">
        <v>0</v>
      </c>
      <c r="O1590" s="1">
        <v>0</v>
      </c>
      <c r="P1590" s="1">
        <v>0</v>
      </c>
      <c r="Q1590" s="1">
        <v>29</v>
      </c>
      <c r="R1590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590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590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590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591" spans="1:21">
      <c r="A1591" t="s">
        <v>20</v>
      </c>
      <c r="B1591" t="s">
        <v>1274</v>
      </c>
      <c r="C1591" t="s">
        <v>1958</v>
      </c>
      <c r="D1591" t="s">
        <v>2108</v>
      </c>
      <c r="E1591" s="1">
        <v>24</v>
      </c>
      <c r="F1591" s="1">
        <v>24</v>
      </c>
      <c r="G1591" s="1">
        <v>0</v>
      </c>
      <c r="H1591" s="1">
        <v>0</v>
      </c>
      <c r="I1591" s="1">
        <v>0</v>
      </c>
      <c r="J1591" s="1">
        <v>0</v>
      </c>
      <c r="K1591" s="1">
        <v>0</v>
      </c>
      <c r="L1591" s="1">
        <v>24</v>
      </c>
      <c r="M1591" s="1">
        <v>0</v>
      </c>
      <c r="N1591" s="1">
        <v>0</v>
      </c>
      <c r="O1591" s="1">
        <v>0</v>
      </c>
      <c r="P1591" s="1">
        <v>0</v>
      </c>
      <c r="Q1591" s="1">
        <v>0</v>
      </c>
      <c r="R1591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591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591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591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592" spans="1:21">
      <c r="A1592" t="s">
        <v>20</v>
      </c>
      <c r="B1592" t="s">
        <v>1275</v>
      </c>
      <c r="C1592" t="s">
        <v>1940</v>
      </c>
      <c r="D1592" t="s">
        <v>3149</v>
      </c>
      <c r="E1592" s="1">
        <v>1788</v>
      </c>
      <c r="F1592" s="1">
        <v>1763</v>
      </c>
      <c r="G1592" s="1">
        <v>0</v>
      </c>
      <c r="H1592" s="1">
        <v>0</v>
      </c>
      <c r="I1592" s="1">
        <v>0</v>
      </c>
      <c r="J1592" s="1">
        <v>25</v>
      </c>
      <c r="K1592" s="1">
        <v>1788</v>
      </c>
      <c r="L1592" s="1">
        <v>0</v>
      </c>
      <c r="M1592" s="1">
        <v>0</v>
      </c>
      <c r="N1592" s="1">
        <v>0</v>
      </c>
      <c r="O1592" s="1">
        <v>0</v>
      </c>
      <c r="P1592" s="1">
        <v>0</v>
      </c>
      <c r="Q1592" s="1">
        <v>1788</v>
      </c>
      <c r="R1592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592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592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592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593" spans="1:21">
      <c r="A1593" t="s">
        <v>20</v>
      </c>
      <c r="B1593" t="s">
        <v>1276</v>
      </c>
      <c r="C1593" t="s">
        <v>1942</v>
      </c>
      <c r="D1593" t="s">
        <v>3150</v>
      </c>
      <c r="E1593" s="1">
        <v>1952</v>
      </c>
      <c r="F1593" s="1">
        <v>1952</v>
      </c>
      <c r="G1593" s="1">
        <v>0</v>
      </c>
      <c r="H1593" s="1">
        <v>0</v>
      </c>
      <c r="I1593" s="1">
        <v>0</v>
      </c>
      <c r="J1593" s="1">
        <v>0</v>
      </c>
      <c r="K1593" s="1">
        <v>1951</v>
      </c>
      <c r="L1593" s="1">
        <v>0</v>
      </c>
      <c r="M1593" s="1">
        <v>0</v>
      </c>
      <c r="N1593" s="1">
        <v>0</v>
      </c>
      <c r="O1593" s="1">
        <v>0</v>
      </c>
      <c r="P1593" s="1">
        <v>1</v>
      </c>
      <c r="Q1593" s="1">
        <v>1951</v>
      </c>
      <c r="R1593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593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593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593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594" spans="1:21">
      <c r="A1594" t="s">
        <v>20</v>
      </c>
      <c r="B1594" t="s">
        <v>1277</v>
      </c>
      <c r="C1594" t="s">
        <v>1945</v>
      </c>
      <c r="D1594" t="s">
        <v>3151</v>
      </c>
      <c r="E1594" s="1">
        <v>940</v>
      </c>
      <c r="F1594" s="1">
        <v>940</v>
      </c>
      <c r="G1594" s="1">
        <v>0</v>
      </c>
      <c r="H1594" s="1">
        <v>0</v>
      </c>
      <c r="I1594" s="1">
        <v>0</v>
      </c>
      <c r="J1594" s="1">
        <v>0</v>
      </c>
      <c r="K1594" s="1">
        <v>395</v>
      </c>
      <c r="L1594" s="1">
        <v>545</v>
      </c>
      <c r="M1594" s="1">
        <v>0</v>
      </c>
      <c r="N1594" s="1">
        <v>0</v>
      </c>
      <c r="O1594" s="1">
        <v>0</v>
      </c>
      <c r="P1594" s="1">
        <v>0</v>
      </c>
      <c r="Q1594" s="1">
        <v>395</v>
      </c>
      <c r="R1594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594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594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594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595" spans="1:21">
      <c r="A1595" t="s">
        <v>20</v>
      </c>
      <c r="B1595" t="s">
        <v>278</v>
      </c>
      <c r="C1595" t="s">
        <v>1941</v>
      </c>
      <c r="D1595" t="s">
        <v>2261</v>
      </c>
      <c r="E1595" s="1">
        <v>111</v>
      </c>
      <c r="F1595" s="1">
        <v>109</v>
      </c>
      <c r="G1595" s="1">
        <v>2</v>
      </c>
      <c r="H1595" s="1">
        <v>0</v>
      </c>
      <c r="I1595" s="1">
        <v>0</v>
      </c>
      <c r="J1595" s="1">
        <v>0</v>
      </c>
      <c r="K1595" s="1">
        <v>0</v>
      </c>
      <c r="L1595" s="1">
        <v>0</v>
      </c>
      <c r="M1595" s="1">
        <v>111</v>
      </c>
      <c r="N1595" s="1">
        <v>0</v>
      </c>
      <c r="O1595" s="1">
        <v>0</v>
      </c>
      <c r="P1595" s="1">
        <v>0</v>
      </c>
      <c r="Q1595" s="1">
        <v>111</v>
      </c>
      <c r="R1595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595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595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595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596" spans="1:21">
      <c r="A1596" t="s">
        <v>20</v>
      </c>
      <c r="B1596" t="s">
        <v>1278</v>
      </c>
      <c r="C1596" t="s">
        <v>1945</v>
      </c>
      <c r="D1596" t="s">
        <v>2789</v>
      </c>
      <c r="E1596" s="1">
        <v>54</v>
      </c>
      <c r="F1596" s="1">
        <v>54</v>
      </c>
      <c r="G1596" s="1">
        <v>0</v>
      </c>
      <c r="H1596" s="1">
        <v>0</v>
      </c>
      <c r="I1596" s="1">
        <v>0</v>
      </c>
      <c r="J1596" s="1">
        <v>0</v>
      </c>
      <c r="K1596" s="1">
        <v>54</v>
      </c>
      <c r="L1596" s="1">
        <v>0</v>
      </c>
      <c r="M1596" s="1">
        <v>0</v>
      </c>
      <c r="N1596" s="1">
        <v>0</v>
      </c>
      <c r="O1596" s="1">
        <v>0</v>
      </c>
      <c r="P1596" s="1">
        <v>0</v>
      </c>
      <c r="Q1596" s="1">
        <v>54</v>
      </c>
      <c r="R1596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596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596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596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597" spans="1:21">
      <c r="A1597" t="s">
        <v>20</v>
      </c>
      <c r="B1597" t="s">
        <v>760</v>
      </c>
      <c r="C1597" t="s">
        <v>1941</v>
      </c>
      <c r="D1597" t="s">
        <v>2695</v>
      </c>
      <c r="E1597" s="1">
        <v>127</v>
      </c>
      <c r="F1597" s="1">
        <v>127</v>
      </c>
      <c r="G1597" s="1">
        <v>0</v>
      </c>
      <c r="H1597" s="1">
        <v>0</v>
      </c>
      <c r="I1597" s="1">
        <v>0</v>
      </c>
      <c r="J1597" s="1">
        <v>0</v>
      </c>
      <c r="K1597" s="1">
        <v>127</v>
      </c>
      <c r="L1597" s="1">
        <v>0</v>
      </c>
      <c r="M1597" s="1">
        <v>0</v>
      </c>
      <c r="N1597" s="1">
        <v>0</v>
      </c>
      <c r="O1597" s="1">
        <v>0</v>
      </c>
      <c r="P1597" s="1">
        <v>0</v>
      </c>
      <c r="Q1597" s="1">
        <v>127</v>
      </c>
      <c r="R1597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597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597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597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598" spans="1:21">
      <c r="A1598" t="s">
        <v>20</v>
      </c>
      <c r="B1598" t="s">
        <v>352</v>
      </c>
      <c r="C1598" t="s">
        <v>1947</v>
      </c>
      <c r="D1598" t="s">
        <v>2330</v>
      </c>
      <c r="E1598" s="1">
        <v>72</v>
      </c>
      <c r="F1598" s="1">
        <v>72</v>
      </c>
      <c r="G1598" s="1">
        <v>0</v>
      </c>
      <c r="H1598" s="1">
        <v>0</v>
      </c>
      <c r="I1598" s="1">
        <v>0</v>
      </c>
      <c r="J1598" s="1">
        <v>0</v>
      </c>
      <c r="K1598" s="1">
        <v>72</v>
      </c>
      <c r="L1598" s="1">
        <v>0</v>
      </c>
      <c r="M1598" s="1">
        <v>0</v>
      </c>
      <c r="N1598" s="1">
        <v>0</v>
      </c>
      <c r="O1598" s="1">
        <v>0</v>
      </c>
      <c r="P1598" s="1">
        <v>0</v>
      </c>
      <c r="Q1598" s="1">
        <v>72</v>
      </c>
      <c r="R1598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598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598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598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599" spans="1:21">
      <c r="A1599" t="s">
        <v>20</v>
      </c>
      <c r="B1599" t="s">
        <v>500</v>
      </c>
      <c r="C1599" t="s">
        <v>1949</v>
      </c>
      <c r="D1599" t="s">
        <v>2464</v>
      </c>
      <c r="E1599" s="1">
        <v>19</v>
      </c>
      <c r="F1599" s="1">
        <v>19</v>
      </c>
      <c r="G1599" s="1">
        <v>0</v>
      </c>
      <c r="H1599" s="1">
        <v>0</v>
      </c>
      <c r="I1599" s="1">
        <v>0</v>
      </c>
      <c r="J1599" s="1">
        <v>0</v>
      </c>
      <c r="K1599" s="1">
        <v>19</v>
      </c>
      <c r="L1599" s="1">
        <v>0</v>
      </c>
      <c r="M1599" s="1">
        <v>0</v>
      </c>
      <c r="N1599" s="1">
        <v>0</v>
      </c>
      <c r="O1599" s="1">
        <v>0</v>
      </c>
      <c r="P1599" s="1">
        <v>0</v>
      </c>
      <c r="Q1599" s="1">
        <v>19</v>
      </c>
      <c r="R1599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599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599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599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600" spans="1:21">
      <c r="A1600" t="s">
        <v>20</v>
      </c>
      <c r="B1600" t="s">
        <v>1279</v>
      </c>
      <c r="C1600" t="s">
        <v>1943</v>
      </c>
      <c r="D1600" t="s">
        <v>2031</v>
      </c>
      <c r="E1600" s="1">
        <v>81</v>
      </c>
      <c r="F1600" s="1">
        <v>80</v>
      </c>
      <c r="G1600" s="1">
        <v>1</v>
      </c>
      <c r="H1600" s="1">
        <v>0</v>
      </c>
      <c r="I1600" s="1">
        <v>0</v>
      </c>
      <c r="J1600" s="1">
        <v>0</v>
      </c>
      <c r="K1600" s="1">
        <v>81</v>
      </c>
      <c r="L1600" s="1">
        <v>0</v>
      </c>
      <c r="M1600" s="1">
        <v>0</v>
      </c>
      <c r="N1600" s="1">
        <v>0</v>
      </c>
      <c r="O1600" s="1">
        <v>0</v>
      </c>
      <c r="P1600" s="1">
        <v>0</v>
      </c>
      <c r="Q1600" s="1">
        <v>81</v>
      </c>
      <c r="R1600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600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600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600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601" spans="1:21">
      <c r="A1601" t="s">
        <v>20</v>
      </c>
      <c r="B1601" t="s">
        <v>29</v>
      </c>
      <c r="C1601" t="s">
        <v>1941</v>
      </c>
      <c r="D1601" t="s">
        <v>2020</v>
      </c>
      <c r="E1601" s="1">
        <v>77</v>
      </c>
      <c r="F1601" s="1">
        <v>74</v>
      </c>
      <c r="G1601" s="1">
        <v>3</v>
      </c>
      <c r="H1601" s="1">
        <v>0</v>
      </c>
      <c r="I1601" s="1">
        <v>0</v>
      </c>
      <c r="J1601" s="1">
        <v>0</v>
      </c>
      <c r="K1601" s="1">
        <v>0</v>
      </c>
      <c r="L1601" s="1">
        <v>0</v>
      </c>
      <c r="M1601" s="1">
        <v>0</v>
      </c>
      <c r="N1601" s="1">
        <v>0</v>
      </c>
      <c r="O1601" s="1">
        <v>0</v>
      </c>
      <c r="P1601" s="1">
        <v>77</v>
      </c>
      <c r="Q1601" s="1">
        <v>77</v>
      </c>
      <c r="R1601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601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601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601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602" spans="1:21">
      <c r="A1602" t="s">
        <v>20</v>
      </c>
      <c r="B1602" t="s">
        <v>1280</v>
      </c>
      <c r="C1602" t="s">
        <v>1951</v>
      </c>
      <c r="D1602" t="s">
        <v>3152</v>
      </c>
      <c r="E1602" s="1">
        <v>133</v>
      </c>
      <c r="F1602" s="1">
        <v>133</v>
      </c>
      <c r="G1602" s="1">
        <v>0</v>
      </c>
      <c r="H1602" s="1">
        <v>0</v>
      </c>
      <c r="I1602" s="1">
        <v>0</v>
      </c>
      <c r="J1602" s="1">
        <v>0</v>
      </c>
      <c r="K1602" s="1">
        <v>0</v>
      </c>
      <c r="L1602" s="1">
        <v>0</v>
      </c>
      <c r="M1602" s="1">
        <v>133</v>
      </c>
      <c r="N1602" s="1">
        <v>0</v>
      </c>
      <c r="O1602" s="1">
        <v>0</v>
      </c>
      <c r="P1602" s="1">
        <v>0</v>
      </c>
      <c r="Q1602" s="1">
        <v>133</v>
      </c>
      <c r="R1602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602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602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602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603" spans="1:21">
      <c r="A1603" t="s">
        <v>20</v>
      </c>
      <c r="B1603" t="s">
        <v>678</v>
      </c>
      <c r="C1603" t="s">
        <v>1947</v>
      </c>
      <c r="D1603" t="s">
        <v>2624</v>
      </c>
      <c r="E1603" s="1">
        <v>143</v>
      </c>
      <c r="F1603" s="1">
        <v>15</v>
      </c>
      <c r="G1603" s="1">
        <v>0</v>
      </c>
      <c r="H1603" s="1">
        <v>0</v>
      </c>
      <c r="I1603" s="1">
        <v>0</v>
      </c>
      <c r="J1603" s="1">
        <v>128</v>
      </c>
      <c r="K1603" s="1">
        <v>0</v>
      </c>
      <c r="L1603" s="1">
        <v>0</v>
      </c>
      <c r="M1603" s="1">
        <v>0</v>
      </c>
      <c r="N1603" s="1">
        <v>143</v>
      </c>
      <c r="O1603" s="1">
        <v>0</v>
      </c>
      <c r="P1603" s="1">
        <v>0</v>
      </c>
      <c r="Q1603" s="1">
        <v>0</v>
      </c>
      <c r="R1603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603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603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603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604" spans="1:21">
      <c r="A1604" t="s">
        <v>20</v>
      </c>
      <c r="B1604" t="s">
        <v>342</v>
      </c>
      <c r="C1604" t="s">
        <v>1941</v>
      </c>
      <c r="D1604" t="s">
        <v>2321</v>
      </c>
      <c r="E1604" s="1">
        <v>109</v>
      </c>
      <c r="F1604" s="1">
        <v>108</v>
      </c>
      <c r="G1604" s="1">
        <v>1</v>
      </c>
      <c r="H1604" s="1">
        <v>0</v>
      </c>
      <c r="I1604" s="1">
        <v>0</v>
      </c>
      <c r="J1604" s="1">
        <v>0</v>
      </c>
      <c r="K1604" s="1">
        <v>0</v>
      </c>
      <c r="L1604" s="1">
        <v>0</v>
      </c>
      <c r="M1604" s="1">
        <v>109</v>
      </c>
      <c r="N1604" s="1">
        <v>0</v>
      </c>
      <c r="O1604" s="1">
        <v>0</v>
      </c>
      <c r="P1604" s="1">
        <v>0</v>
      </c>
      <c r="Q1604" s="1">
        <v>109</v>
      </c>
      <c r="R1604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604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604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604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605" spans="1:21">
      <c r="A1605" t="s">
        <v>20</v>
      </c>
      <c r="B1605" t="s">
        <v>1281</v>
      </c>
      <c r="C1605" t="s">
        <v>1948</v>
      </c>
      <c r="D1605" t="s">
        <v>2312</v>
      </c>
      <c r="E1605" s="1">
        <v>65</v>
      </c>
      <c r="F1605" s="1">
        <v>65</v>
      </c>
      <c r="G1605" s="1">
        <v>0</v>
      </c>
      <c r="H1605" s="1">
        <v>0</v>
      </c>
      <c r="I1605" s="1">
        <v>0</v>
      </c>
      <c r="J1605" s="1">
        <v>0</v>
      </c>
      <c r="K1605" s="1">
        <v>0</v>
      </c>
      <c r="L1605" s="1">
        <v>0</v>
      </c>
      <c r="M1605" s="1">
        <v>65</v>
      </c>
      <c r="N1605" s="1">
        <v>0</v>
      </c>
      <c r="O1605" s="1">
        <v>0</v>
      </c>
      <c r="P1605" s="1">
        <v>0</v>
      </c>
      <c r="Q1605" s="1">
        <v>65</v>
      </c>
      <c r="R1605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605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605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605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606" spans="1:21">
      <c r="A1606" t="s">
        <v>20</v>
      </c>
      <c r="B1606" t="s">
        <v>823</v>
      </c>
      <c r="C1606" t="s">
        <v>1952</v>
      </c>
      <c r="D1606" t="s">
        <v>2751</v>
      </c>
      <c r="E1606" s="1">
        <v>68</v>
      </c>
      <c r="F1606" s="1">
        <v>67</v>
      </c>
      <c r="G1606" s="1">
        <v>1</v>
      </c>
      <c r="H1606" s="1">
        <v>0</v>
      </c>
      <c r="I1606" s="1">
        <v>0</v>
      </c>
      <c r="J1606" s="1">
        <v>0</v>
      </c>
      <c r="K1606" s="1">
        <v>0</v>
      </c>
      <c r="L1606" s="1">
        <v>0</v>
      </c>
      <c r="M1606" s="1">
        <v>68</v>
      </c>
      <c r="N1606" s="1">
        <v>0</v>
      </c>
      <c r="O1606" s="1">
        <v>0</v>
      </c>
      <c r="P1606" s="1">
        <v>0</v>
      </c>
      <c r="Q1606" s="1">
        <v>68</v>
      </c>
      <c r="R1606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606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606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606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607" spans="1:21">
      <c r="A1607" t="s">
        <v>20</v>
      </c>
      <c r="B1607" t="s">
        <v>1282</v>
      </c>
      <c r="C1607" t="s">
        <v>1941</v>
      </c>
      <c r="D1607" t="s">
        <v>3153</v>
      </c>
      <c r="E1607" s="1">
        <v>294</v>
      </c>
      <c r="F1607" s="1">
        <v>232</v>
      </c>
      <c r="G1607" s="1">
        <v>3</v>
      </c>
      <c r="H1607" s="1">
        <v>0</v>
      </c>
      <c r="I1607" s="1">
        <v>0</v>
      </c>
      <c r="J1607" s="1">
        <v>59</v>
      </c>
      <c r="K1607" s="1">
        <v>0</v>
      </c>
      <c r="L1607" s="1">
        <v>0</v>
      </c>
      <c r="M1607" s="1">
        <v>0</v>
      </c>
      <c r="N1607" s="1">
        <v>0</v>
      </c>
      <c r="O1607" s="1">
        <v>294</v>
      </c>
      <c r="P1607" s="1">
        <v>0</v>
      </c>
      <c r="Q1607" s="1">
        <v>0</v>
      </c>
      <c r="R1607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607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607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607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608" spans="1:21">
      <c r="A1608" t="s">
        <v>20</v>
      </c>
      <c r="B1608" t="s">
        <v>1283</v>
      </c>
      <c r="C1608" t="s">
        <v>1940</v>
      </c>
      <c r="D1608" t="s">
        <v>3154</v>
      </c>
      <c r="E1608" s="1">
        <v>2642</v>
      </c>
      <c r="F1608" s="1">
        <v>2611</v>
      </c>
      <c r="G1608" s="1">
        <v>0</v>
      </c>
      <c r="H1608" s="1">
        <v>0</v>
      </c>
      <c r="I1608" s="1">
        <v>0</v>
      </c>
      <c r="J1608" s="1">
        <v>31</v>
      </c>
      <c r="K1608" s="1">
        <v>0</v>
      </c>
      <c r="L1608" s="1">
        <v>0</v>
      </c>
      <c r="M1608" s="1">
        <v>0</v>
      </c>
      <c r="N1608" s="1">
        <v>0</v>
      </c>
      <c r="O1608" s="1">
        <v>0</v>
      </c>
      <c r="P1608" s="1">
        <v>2642</v>
      </c>
      <c r="Q1608" s="1">
        <v>2610</v>
      </c>
      <c r="R1608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608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608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608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609" spans="1:21">
      <c r="A1609" t="s">
        <v>20</v>
      </c>
      <c r="B1609" t="s">
        <v>1284</v>
      </c>
      <c r="C1609" t="s">
        <v>1954</v>
      </c>
      <c r="D1609" t="s">
        <v>2089</v>
      </c>
      <c r="E1609" s="1">
        <v>59</v>
      </c>
      <c r="F1609" s="1">
        <v>59</v>
      </c>
      <c r="G1609" s="1">
        <v>0</v>
      </c>
      <c r="H1609" s="1">
        <v>0</v>
      </c>
      <c r="I1609" s="1">
        <v>0</v>
      </c>
      <c r="J1609" s="1">
        <v>0</v>
      </c>
      <c r="K1609" s="1">
        <v>59</v>
      </c>
      <c r="L1609" s="1">
        <v>0</v>
      </c>
      <c r="M1609" s="1">
        <v>0</v>
      </c>
      <c r="N1609" s="1">
        <v>0</v>
      </c>
      <c r="O1609" s="1">
        <v>0</v>
      </c>
      <c r="P1609" s="1">
        <v>0</v>
      </c>
      <c r="Q1609" s="1">
        <v>59</v>
      </c>
      <c r="R1609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609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609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609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610" spans="1:21">
      <c r="A1610" t="s">
        <v>20</v>
      </c>
      <c r="B1610" t="s">
        <v>1285</v>
      </c>
      <c r="C1610" t="s">
        <v>1958</v>
      </c>
      <c r="D1610" t="s">
        <v>3155</v>
      </c>
      <c r="E1610" s="1">
        <v>20</v>
      </c>
      <c r="F1610" s="1">
        <v>20</v>
      </c>
      <c r="G1610" s="1">
        <v>0</v>
      </c>
      <c r="H1610" s="1">
        <v>0</v>
      </c>
      <c r="I1610" s="1">
        <v>0</v>
      </c>
      <c r="J1610" s="1">
        <v>0</v>
      </c>
      <c r="K1610" s="1">
        <v>20</v>
      </c>
      <c r="L1610" s="1">
        <v>0</v>
      </c>
      <c r="M1610" s="1">
        <v>0</v>
      </c>
      <c r="N1610" s="1">
        <v>0</v>
      </c>
      <c r="O1610" s="1">
        <v>0</v>
      </c>
      <c r="P1610" s="1">
        <v>0</v>
      </c>
      <c r="Q1610" s="1">
        <v>20</v>
      </c>
      <c r="R1610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610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610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610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611" spans="1:21">
      <c r="A1611" t="s">
        <v>20</v>
      </c>
      <c r="B1611" t="s">
        <v>1286</v>
      </c>
      <c r="C1611" t="s">
        <v>1944</v>
      </c>
      <c r="D1611" t="s">
        <v>3156</v>
      </c>
      <c r="E1611" s="1">
        <v>59</v>
      </c>
      <c r="F1611" s="1">
        <v>59</v>
      </c>
      <c r="G1611" s="1">
        <v>0</v>
      </c>
      <c r="H1611" s="1">
        <v>0</v>
      </c>
      <c r="I1611" s="1">
        <v>0</v>
      </c>
      <c r="J1611" s="1">
        <v>0</v>
      </c>
      <c r="K1611" s="1">
        <v>59</v>
      </c>
      <c r="L1611" s="1">
        <v>0</v>
      </c>
      <c r="M1611" s="1">
        <v>0</v>
      </c>
      <c r="N1611" s="1">
        <v>0</v>
      </c>
      <c r="O1611" s="1">
        <v>0</v>
      </c>
      <c r="P1611" s="1">
        <v>0</v>
      </c>
      <c r="Q1611" s="1">
        <v>59</v>
      </c>
      <c r="R1611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611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611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611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612" spans="1:21">
      <c r="A1612" t="s">
        <v>20</v>
      </c>
      <c r="B1612" t="s">
        <v>1287</v>
      </c>
      <c r="C1612" t="s">
        <v>1950</v>
      </c>
      <c r="D1612" t="s">
        <v>3157</v>
      </c>
      <c r="E1612" s="1">
        <v>43</v>
      </c>
      <c r="F1612" s="1">
        <v>16</v>
      </c>
      <c r="G1612" s="1">
        <v>0</v>
      </c>
      <c r="H1612" s="1">
        <v>0</v>
      </c>
      <c r="I1612" s="1">
        <v>27</v>
      </c>
      <c r="J1612" s="1">
        <v>0</v>
      </c>
      <c r="K1612" s="1">
        <v>0</v>
      </c>
      <c r="L1612" s="1">
        <v>0</v>
      </c>
      <c r="M1612" s="1">
        <v>0</v>
      </c>
      <c r="N1612" s="1">
        <v>0</v>
      </c>
      <c r="O1612" s="1">
        <v>0</v>
      </c>
      <c r="P1612" s="1">
        <v>43</v>
      </c>
      <c r="Q1612" s="1">
        <v>43</v>
      </c>
      <c r="R1612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612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612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612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613" spans="1:21">
      <c r="A1613" t="s">
        <v>20</v>
      </c>
      <c r="B1613" t="s">
        <v>1288</v>
      </c>
      <c r="C1613" t="s">
        <v>1945</v>
      </c>
      <c r="D1613" t="s">
        <v>3158</v>
      </c>
      <c r="E1613" s="1">
        <v>537</v>
      </c>
      <c r="F1613" s="1">
        <v>520</v>
      </c>
      <c r="G1613" s="1">
        <v>0</v>
      </c>
      <c r="H1613" s="1">
        <v>0</v>
      </c>
      <c r="I1613" s="1">
        <v>0</v>
      </c>
      <c r="J1613" s="1">
        <v>17</v>
      </c>
      <c r="K1613" s="1">
        <v>537</v>
      </c>
      <c r="L1613" s="1">
        <v>0</v>
      </c>
      <c r="M1613" s="1">
        <v>0</v>
      </c>
      <c r="N1613" s="1">
        <v>0</v>
      </c>
      <c r="O1613" s="1">
        <v>0</v>
      </c>
      <c r="P1613" s="1">
        <v>0</v>
      </c>
      <c r="Q1613" s="1">
        <v>537</v>
      </c>
      <c r="R1613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613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613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613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614" spans="1:21">
      <c r="A1614" t="s">
        <v>20</v>
      </c>
      <c r="B1614" t="s">
        <v>923</v>
      </c>
      <c r="C1614" t="s">
        <v>1943</v>
      </c>
      <c r="D1614" t="s">
        <v>2836</v>
      </c>
      <c r="E1614" s="1">
        <v>20</v>
      </c>
      <c r="F1614" s="1">
        <v>20</v>
      </c>
      <c r="G1614" s="1">
        <v>0</v>
      </c>
      <c r="H1614" s="1">
        <v>0</v>
      </c>
      <c r="I1614" s="1">
        <v>0</v>
      </c>
      <c r="J1614" s="1">
        <v>0</v>
      </c>
      <c r="K1614" s="1">
        <v>0</v>
      </c>
      <c r="L1614" s="1">
        <v>20</v>
      </c>
      <c r="M1614" s="1">
        <v>0</v>
      </c>
      <c r="N1614" s="1">
        <v>0</v>
      </c>
      <c r="O1614" s="1">
        <v>0</v>
      </c>
      <c r="P1614" s="1">
        <v>0</v>
      </c>
      <c r="Q1614" s="1">
        <v>0</v>
      </c>
      <c r="R1614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614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614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614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615" spans="1:21">
      <c r="A1615" t="s">
        <v>20</v>
      </c>
      <c r="B1615" t="s">
        <v>92</v>
      </c>
      <c r="C1615" t="s">
        <v>1941</v>
      </c>
      <c r="D1615" t="s">
        <v>2082</v>
      </c>
      <c r="E1615" s="1">
        <v>120</v>
      </c>
      <c r="F1615" s="1">
        <v>114</v>
      </c>
      <c r="G1615" s="1">
        <v>6</v>
      </c>
      <c r="H1615" s="1">
        <v>0</v>
      </c>
      <c r="I1615" s="1">
        <v>0</v>
      </c>
      <c r="J1615" s="1">
        <v>0</v>
      </c>
      <c r="K1615" s="1">
        <v>0</v>
      </c>
      <c r="L1615" s="1">
        <v>0</v>
      </c>
      <c r="M1615" s="1">
        <v>0</v>
      </c>
      <c r="N1615" s="1">
        <v>120</v>
      </c>
      <c r="O1615" s="1">
        <v>0</v>
      </c>
      <c r="P1615" s="1">
        <v>0</v>
      </c>
      <c r="Q1615" s="1">
        <v>120</v>
      </c>
      <c r="R1615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615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615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615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616" spans="1:21">
      <c r="A1616" t="s">
        <v>20</v>
      </c>
      <c r="B1616" t="s">
        <v>125</v>
      </c>
      <c r="C1616" t="s">
        <v>1935</v>
      </c>
      <c r="D1616" t="s">
        <v>2115</v>
      </c>
      <c r="E1616" s="1">
        <v>60</v>
      </c>
      <c r="F1616" s="1">
        <v>60</v>
      </c>
      <c r="G1616" s="1">
        <v>0</v>
      </c>
      <c r="H1616" s="1">
        <v>0</v>
      </c>
      <c r="I1616" s="1">
        <v>0</v>
      </c>
      <c r="J1616" s="1">
        <v>0</v>
      </c>
      <c r="K1616" s="1">
        <v>0</v>
      </c>
      <c r="L1616" s="1">
        <v>0</v>
      </c>
      <c r="M1616" s="1">
        <v>0</v>
      </c>
      <c r="N1616" s="1">
        <v>0</v>
      </c>
      <c r="O1616" s="1">
        <v>0</v>
      </c>
      <c r="P1616" s="1">
        <v>60</v>
      </c>
      <c r="Q1616" s="1">
        <v>0</v>
      </c>
      <c r="R1616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616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616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616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617" spans="1:21">
      <c r="A1617" t="s">
        <v>20</v>
      </c>
      <c r="B1617" t="s">
        <v>681</v>
      </c>
      <c r="C1617" t="s">
        <v>1937</v>
      </c>
      <c r="D1617" t="s">
        <v>2627</v>
      </c>
      <c r="E1617" s="1">
        <v>437</v>
      </c>
      <c r="F1617" s="1">
        <v>435</v>
      </c>
      <c r="G1617" s="1">
        <v>0</v>
      </c>
      <c r="H1617" s="1">
        <v>0</v>
      </c>
      <c r="I1617" s="1">
        <v>0</v>
      </c>
      <c r="J1617" s="1">
        <v>2</v>
      </c>
      <c r="K1617" s="1">
        <v>437</v>
      </c>
      <c r="L1617" s="1">
        <v>0</v>
      </c>
      <c r="M1617" s="1">
        <v>0</v>
      </c>
      <c r="N1617" s="1">
        <v>0</v>
      </c>
      <c r="O1617" s="1">
        <v>0</v>
      </c>
      <c r="P1617" s="1">
        <v>0</v>
      </c>
      <c r="Q1617" s="1">
        <v>437</v>
      </c>
      <c r="R1617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617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617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617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618" spans="1:21">
      <c r="A1618" t="s">
        <v>20</v>
      </c>
      <c r="B1618" t="s">
        <v>1289</v>
      </c>
      <c r="C1618" t="s">
        <v>1945</v>
      </c>
      <c r="D1618" t="s">
        <v>3159</v>
      </c>
      <c r="E1618" s="1">
        <v>143</v>
      </c>
      <c r="F1618" s="1">
        <v>143</v>
      </c>
      <c r="G1618" s="1">
        <v>0</v>
      </c>
      <c r="H1618" s="1">
        <v>0</v>
      </c>
      <c r="I1618" s="1">
        <v>0</v>
      </c>
      <c r="J1618" s="1">
        <v>0</v>
      </c>
      <c r="K1618" s="1">
        <v>0</v>
      </c>
      <c r="L1618" s="1">
        <v>0</v>
      </c>
      <c r="M1618" s="1">
        <v>0</v>
      </c>
      <c r="N1618" s="1">
        <v>143</v>
      </c>
      <c r="O1618" s="1">
        <v>0</v>
      </c>
      <c r="P1618" s="1">
        <v>0</v>
      </c>
      <c r="Q1618" s="1">
        <v>0</v>
      </c>
      <c r="R1618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618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618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618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619" spans="1:21">
      <c r="A1619" t="s">
        <v>20</v>
      </c>
      <c r="B1619" t="s">
        <v>1290</v>
      </c>
      <c r="C1619" t="s">
        <v>1945</v>
      </c>
      <c r="D1619" t="s">
        <v>3160</v>
      </c>
      <c r="E1619" s="1">
        <v>624</v>
      </c>
      <c r="F1619" s="1">
        <v>471</v>
      </c>
      <c r="G1619" s="1">
        <v>0</v>
      </c>
      <c r="H1619" s="1">
        <v>0</v>
      </c>
      <c r="I1619" s="1">
        <v>0</v>
      </c>
      <c r="J1619" s="1">
        <v>153</v>
      </c>
      <c r="K1619" s="1">
        <v>0</v>
      </c>
      <c r="L1619" s="1">
        <v>0</v>
      </c>
      <c r="M1619" s="1">
        <v>0</v>
      </c>
      <c r="N1619" s="1">
        <v>0</v>
      </c>
      <c r="O1619" s="1">
        <v>624</v>
      </c>
      <c r="P1619" s="1">
        <v>0</v>
      </c>
      <c r="Q1619" s="1">
        <v>0</v>
      </c>
      <c r="R1619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619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619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619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620" spans="1:21">
      <c r="A1620" t="s">
        <v>20</v>
      </c>
      <c r="B1620" t="s">
        <v>1291</v>
      </c>
      <c r="C1620" t="s">
        <v>1937</v>
      </c>
      <c r="D1620" t="s">
        <v>3161</v>
      </c>
      <c r="E1620" s="1">
        <v>1710</v>
      </c>
      <c r="F1620" s="1">
        <v>1710</v>
      </c>
      <c r="G1620" s="1">
        <v>0</v>
      </c>
      <c r="H1620" s="1">
        <v>0</v>
      </c>
      <c r="I1620" s="1">
        <v>0</v>
      </c>
      <c r="J1620" s="1">
        <v>0</v>
      </c>
      <c r="K1620" s="1">
        <v>1710</v>
      </c>
      <c r="L1620" s="1">
        <v>0</v>
      </c>
      <c r="M1620" s="1">
        <v>0</v>
      </c>
      <c r="N1620" s="1">
        <v>0</v>
      </c>
      <c r="O1620" s="1">
        <v>0</v>
      </c>
      <c r="P1620" s="1">
        <v>0</v>
      </c>
      <c r="Q1620" s="1">
        <v>1710</v>
      </c>
      <c r="R1620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620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620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620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621" spans="1:21">
      <c r="A1621" t="s">
        <v>20</v>
      </c>
      <c r="B1621" t="s">
        <v>1292</v>
      </c>
      <c r="C1621" t="s">
        <v>1950</v>
      </c>
      <c r="D1621" t="s">
        <v>3162</v>
      </c>
      <c r="E1621" s="1">
        <v>70</v>
      </c>
      <c r="F1621" s="1">
        <v>50</v>
      </c>
      <c r="G1621" s="1">
        <v>0</v>
      </c>
      <c r="H1621" s="1">
        <v>0</v>
      </c>
      <c r="I1621" s="1">
        <v>20</v>
      </c>
      <c r="J1621" s="1">
        <v>0</v>
      </c>
      <c r="K1621" s="1">
        <v>0</v>
      </c>
      <c r="L1621" s="1">
        <v>0</v>
      </c>
      <c r="M1621" s="1">
        <v>0</v>
      </c>
      <c r="N1621" s="1">
        <v>70</v>
      </c>
      <c r="O1621" s="1">
        <v>0</v>
      </c>
      <c r="P1621" s="1">
        <v>0</v>
      </c>
      <c r="Q1621" s="1">
        <v>70</v>
      </c>
      <c r="R1621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621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621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621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622" spans="1:21">
      <c r="A1622" t="s">
        <v>20</v>
      </c>
      <c r="B1622" t="s">
        <v>1293</v>
      </c>
      <c r="C1622" t="s">
        <v>1935</v>
      </c>
      <c r="D1622" t="s">
        <v>3163</v>
      </c>
      <c r="E1622" s="1">
        <v>410</v>
      </c>
      <c r="F1622" s="1">
        <v>404</v>
      </c>
      <c r="G1622" s="1">
        <v>6</v>
      </c>
      <c r="H1622" s="1">
        <v>0</v>
      </c>
      <c r="I1622" s="1">
        <v>0</v>
      </c>
      <c r="J1622" s="1">
        <v>0</v>
      </c>
      <c r="K1622" s="1">
        <v>0</v>
      </c>
      <c r="L1622" s="1">
        <v>0</v>
      </c>
      <c r="M1622" s="1">
        <v>410</v>
      </c>
      <c r="N1622" s="1">
        <v>0</v>
      </c>
      <c r="O1622" s="1">
        <v>0</v>
      </c>
      <c r="P1622" s="1">
        <v>0</v>
      </c>
      <c r="Q1622" s="1">
        <v>0</v>
      </c>
      <c r="R1622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622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622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622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623" spans="1:21">
      <c r="A1623" t="s">
        <v>20</v>
      </c>
      <c r="B1623" t="s">
        <v>284</v>
      </c>
      <c r="C1623" t="s">
        <v>1941</v>
      </c>
      <c r="D1623" t="s">
        <v>2267</v>
      </c>
      <c r="E1623" s="1">
        <v>73</v>
      </c>
      <c r="F1623" s="1">
        <v>73</v>
      </c>
      <c r="G1623" s="1">
        <v>0</v>
      </c>
      <c r="H1623" s="1">
        <v>0</v>
      </c>
      <c r="I1623" s="1">
        <v>0</v>
      </c>
      <c r="J1623" s="1">
        <v>0</v>
      </c>
      <c r="K1623" s="1">
        <v>73</v>
      </c>
      <c r="L1623" s="1">
        <v>0</v>
      </c>
      <c r="M1623" s="1">
        <v>0</v>
      </c>
      <c r="N1623" s="1">
        <v>0</v>
      </c>
      <c r="O1623" s="1">
        <v>0</v>
      </c>
      <c r="P1623" s="1">
        <v>0</v>
      </c>
      <c r="Q1623" s="1">
        <v>73</v>
      </c>
      <c r="R1623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623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623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623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624" spans="1:21">
      <c r="A1624" t="s">
        <v>20</v>
      </c>
      <c r="B1624" t="s">
        <v>1294</v>
      </c>
      <c r="C1624" t="s">
        <v>1943</v>
      </c>
      <c r="D1624" t="s">
        <v>2073</v>
      </c>
      <c r="E1624" s="1">
        <v>20</v>
      </c>
      <c r="F1624" s="1">
        <v>20</v>
      </c>
      <c r="G1624" s="1">
        <v>0</v>
      </c>
      <c r="H1624" s="1">
        <v>0</v>
      </c>
      <c r="I1624" s="1">
        <v>0</v>
      </c>
      <c r="J1624" s="1">
        <v>0</v>
      </c>
      <c r="K1624" s="1">
        <v>0</v>
      </c>
      <c r="L1624" s="1">
        <v>0</v>
      </c>
      <c r="M1624" s="1">
        <v>0</v>
      </c>
      <c r="N1624" s="1">
        <v>0</v>
      </c>
      <c r="O1624" s="1">
        <v>0</v>
      </c>
      <c r="P1624" s="1">
        <v>20</v>
      </c>
      <c r="Q1624" s="1">
        <v>20</v>
      </c>
      <c r="R1624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624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624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624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625" spans="1:21">
      <c r="A1625" t="s">
        <v>20</v>
      </c>
      <c r="B1625" t="s">
        <v>1295</v>
      </c>
      <c r="C1625" t="s">
        <v>1942</v>
      </c>
      <c r="D1625" t="s">
        <v>3164</v>
      </c>
      <c r="E1625" s="1">
        <v>7453</v>
      </c>
      <c r="F1625" s="1">
        <v>6877</v>
      </c>
      <c r="G1625" s="1">
        <v>0</v>
      </c>
      <c r="H1625" s="1">
        <v>0</v>
      </c>
      <c r="I1625" s="1">
        <v>0</v>
      </c>
      <c r="J1625" s="1">
        <v>576</v>
      </c>
      <c r="K1625" s="1">
        <v>7453</v>
      </c>
      <c r="L1625" s="1">
        <v>0</v>
      </c>
      <c r="M1625" s="1">
        <v>0</v>
      </c>
      <c r="N1625" s="1">
        <v>0</v>
      </c>
      <c r="O1625" s="1">
        <v>0</v>
      </c>
      <c r="P1625" s="1">
        <v>0</v>
      </c>
      <c r="Q1625" s="1">
        <v>7453</v>
      </c>
      <c r="R1625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625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625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625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626" spans="1:21">
      <c r="A1626" t="s">
        <v>20</v>
      </c>
      <c r="B1626" t="s">
        <v>1296</v>
      </c>
      <c r="C1626" t="s">
        <v>1966</v>
      </c>
      <c r="D1626" t="s">
        <v>3165</v>
      </c>
      <c r="E1626" s="1">
        <v>960</v>
      </c>
      <c r="F1626" s="1">
        <v>960</v>
      </c>
      <c r="G1626" s="1">
        <v>0</v>
      </c>
      <c r="H1626" s="1">
        <v>0</v>
      </c>
      <c r="I1626" s="1">
        <v>0</v>
      </c>
      <c r="J1626" s="1">
        <v>0</v>
      </c>
      <c r="K1626" s="1">
        <v>599</v>
      </c>
      <c r="L1626" s="1">
        <v>361</v>
      </c>
      <c r="M1626" s="1">
        <v>0</v>
      </c>
      <c r="N1626" s="1">
        <v>0</v>
      </c>
      <c r="O1626" s="1">
        <v>0</v>
      </c>
      <c r="P1626" s="1">
        <v>0</v>
      </c>
      <c r="Q1626" s="1">
        <v>599</v>
      </c>
      <c r="R1626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626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626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626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627" spans="1:21">
      <c r="A1627" t="s">
        <v>20</v>
      </c>
      <c r="B1627" t="s">
        <v>63</v>
      </c>
      <c r="C1627" t="s">
        <v>1945</v>
      </c>
      <c r="D1627" t="s">
        <v>2054</v>
      </c>
      <c r="E1627" s="1">
        <v>8457</v>
      </c>
      <c r="F1627" s="1">
        <v>8457</v>
      </c>
      <c r="G1627" s="1">
        <v>0</v>
      </c>
      <c r="H1627" s="1">
        <v>0</v>
      </c>
      <c r="I1627" s="1">
        <v>0</v>
      </c>
      <c r="J1627" s="1">
        <v>0</v>
      </c>
      <c r="K1627" s="1">
        <v>2880</v>
      </c>
      <c r="L1627" s="1">
        <v>0</v>
      </c>
      <c r="M1627" s="1">
        <v>2726</v>
      </c>
      <c r="N1627" s="1">
        <v>1756</v>
      </c>
      <c r="O1627" s="1">
        <v>1033</v>
      </c>
      <c r="P1627" s="1">
        <v>62</v>
      </c>
      <c r="Q1627" s="1">
        <v>5477</v>
      </c>
      <c r="R1627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627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627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627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628" spans="1:21">
      <c r="A1628" t="s">
        <v>20</v>
      </c>
      <c r="B1628" t="s">
        <v>641</v>
      </c>
      <c r="C1628" t="s">
        <v>1944</v>
      </c>
      <c r="D1628" t="s">
        <v>2588</v>
      </c>
      <c r="E1628" s="1">
        <v>54</v>
      </c>
      <c r="F1628" s="1">
        <v>54</v>
      </c>
      <c r="G1628" s="1">
        <v>0</v>
      </c>
      <c r="H1628" s="1">
        <v>0</v>
      </c>
      <c r="I1628" s="1">
        <v>0</v>
      </c>
      <c r="J1628" s="1">
        <v>0</v>
      </c>
      <c r="K1628" s="1">
        <v>54</v>
      </c>
      <c r="L1628" s="1">
        <v>0</v>
      </c>
      <c r="M1628" s="1">
        <v>0</v>
      </c>
      <c r="N1628" s="1">
        <v>0</v>
      </c>
      <c r="O1628" s="1">
        <v>0</v>
      </c>
      <c r="P1628" s="1">
        <v>0</v>
      </c>
      <c r="Q1628" s="1">
        <v>54</v>
      </c>
      <c r="R1628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628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628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628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629" spans="1:21">
      <c r="A1629" t="s">
        <v>20</v>
      </c>
      <c r="B1629" t="s">
        <v>523</v>
      </c>
      <c r="C1629" t="s">
        <v>1943</v>
      </c>
      <c r="D1629" t="s">
        <v>2485</v>
      </c>
      <c r="E1629" s="1">
        <v>71</v>
      </c>
      <c r="F1629" s="1">
        <v>71</v>
      </c>
      <c r="G1629" s="1">
        <v>0</v>
      </c>
      <c r="H1629" s="1">
        <v>0</v>
      </c>
      <c r="I1629" s="1">
        <v>0</v>
      </c>
      <c r="J1629" s="1">
        <v>0</v>
      </c>
      <c r="K1629" s="1">
        <v>0</v>
      </c>
      <c r="L1629" s="1">
        <v>0</v>
      </c>
      <c r="M1629" s="1">
        <v>0</v>
      </c>
      <c r="N1629" s="1">
        <v>0</v>
      </c>
      <c r="O1629" s="1">
        <v>0</v>
      </c>
      <c r="P1629" s="1">
        <v>71</v>
      </c>
      <c r="Q1629" s="1">
        <v>0</v>
      </c>
      <c r="R1629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629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629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629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630" spans="1:21">
      <c r="A1630" t="s">
        <v>20</v>
      </c>
      <c r="B1630" t="s">
        <v>508</v>
      </c>
      <c r="C1630" t="s">
        <v>1941</v>
      </c>
      <c r="D1630" t="s">
        <v>2471</v>
      </c>
      <c r="E1630" s="1">
        <v>6</v>
      </c>
      <c r="F1630" s="1">
        <v>6</v>
      </c>
      <c r="G1630" s="1">
        <v>0</v>
      </c>
      <c r="H1630" s="1">
        <v>0</v>
      </c>
      <c r="I1630" s="1">
        <v>0</v>
      </c>
      <c r="J1630" s="1">
        <v>0</v>
      </c>
      <c r="K1630" s="1">
        <v>0</v>
      </c>
      <c r="L1630" s="1">
        <v>0</v>
      </c>
      <c r="M1630" s="1">
        <v>0</v>
      </c>
      <c r="N1630" s="1">
        <v>0</v>
      </c>
      <c r="O1630" s="1">
        <v>0</v>
      </c>
      <c r="P1630" s="1">
        <v>6</v>
      </c>
      <c r="Q1630" s="1">
        <v>0</v>
      </c>
      <c r="R1630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630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630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630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631" spans="1:21">
      <c r="A1631" t="s">
        <v>20</v>
      </c>
      <c r="B1631" t="s">
        <v>1297</v>
      </c>
      <c r="C1631" t="s">
        <v>1944</v>
      </c>
      <c r="D1631" t="s">
        <v>3166</v>
      </c>
      <c r="E1631" s="1">
        <v>127</v>
      </c>
      <c r="F1631" s="1">
        <v>127</v>
      </c>
      <c r="G1631" s="1">
        <v>0</v>
      </c>
      <c r="H1631" s="1">
        <v>0</v>
      </c>
      <c r="I1631" s="1">
        <v>0</v>
      </c>
      <c r="J1631" s="1">
        <v>0</v>
      </c>
      <c r="K1631" s="1">
        <v>127</v>
      </c>
      <c r="L1631" s="1">
        <v>0</v>
      </c>
      <c r="M1631" s="1">
        <v>0</v>
      </c>
      <c r="N1631" s="1">
        <v>0</v>
      </c>
      <c r="O1631" s="1">
        <v>0</v>
      </c>
      <c r="P1631" s="1">
        <v>0</v>
      </c>
      <c r="Q1631" s="1">
        <v>127</v>
      </c>
      <c r="R1631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631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631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631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632" spans="1:21">
      <c r="A1632" t="s">
        <v>20</v>
      </c>
      <c r="B1632" t="s">
        <v>1298</v>
      </c>
      <c r="C1632" t="s">
        <v>1957</v>
      </c>
      <c r="D1632" t="s">
        <v>3167</v>
      </c>
      <c r="E1632" s="1">
        <v>85</v>
      </c>
      <c r="F1632" s="1">
        <v>85</v>
      </c>
      <c r="G1632" s="1">
        <v>0</v>
      </c>
      <c r="H1632" s="1">
        <v>0</v>
      </c>
      <c r="I1632" s="1">
        <v>0</v>
      </c>
      <c r="J1632" s="1">
        <v>0</v>
      </c>
      <c r="K1632" s="1">
        <v>0</v>
      </c>
      <c r="L1632" s="1">
        <v>85</v>
      </c>
      <c r="M1632" s="1">
        <v>0</v>
      </c>
      <c r="N1632" s="1">
        <v>0</v>
      </c>
      <c r="O1632" s="1">
        <v>0</v>
      </c>
      <c r="P1632" s="1">
        <v>0</v>
      </c>
      <c r="Q1632" s="1">
        <v>85</v>
      </c>
      <c r="R1632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632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632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632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633" spans="1:21">
      <c r="A1633" t="s">
        <v>20</v>
      </c>
      <c r="B1633" t="s">
        <v>1299</v>
      </c>
      <c r="C1633" t="s">
        <v>1967</v>
      </c>
      <c r="D1633" t="s">
        <v>3168</v>
      </c>
      <c r="E1633" s="1">
        <v>796</v>
      </c>
      <c r="F1633" s="1">
        <v>796</v>
      </c>
      <c r="G1633" s="1">
        <v>0</v>
      </c>
      <c r="H1633" s="1">
        <v>0</v>
      </c>
      <c r="I1633" s="1">
        <v>0</v>
      </c>
      <c r="J1633" s="1">
        <v>0</v>
      </c>
      <c r="K1633" s="1">
        <v>0</v>
      </c>
      <c r="L1633" s="1">
        <v>0</v>
      </c>
      <c r="M1633" s="1">
        <v>0</v>
      </c>
      <c r="N1633" s="1">
        <v>796</v>
      </c>
      <c r="O1633" s="1">
        <v>0</v>
      </c>
      <c r="P1633" s="1">
        <v>0</v>
      </c>
      <c r="Q1633" s="1">
        <v>0</v>
      </c>
      <c r="R1633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633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633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633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634" spans="1:21">
      <c r="A1634" t="s">
        <v>20</v>
      </c>
      <c r="B1634" t="s">
        <v>936</v>
      </c>
      <c r="C1634" t="s">
        <v>1941</v>
      </c>
      <c r="D1634" t="s">
        <v>2173</v>
      </c>
      <c r="E1634" s="1">
        <v>120</v>
      </c>
      <c r="F1634" s="1">
        <v>119</v>
      </c>
      <c r="G1634" s="1">
        <v>1</v>
      </c>
      <c r="H1634" s="1">
        <v>0</v>
      </c>
      <c r="I1634" s="1">
        <v>0</v>
      </c>
      <c r="J1634" s="1">
        <v>0</v>
      </c>
      <c r="K1634" s="1">
        <v>0</v>
      </c>
      <c r="L1634" s="1">
        <v>0</v>
      </c>
      <c r="M1634" s="1">
        <v>0</v>
      </c>
      <c r="N1634" s="1">
        <v>120</v>
      </c>
      <c r="O1634" s="1">
        <v>0</v>
      </c>
      <c r="P1634" s="1">
        <v>0</v>
      </c>
      <c r="Q1634" s="1">
        <v>120</v>
      </c>
      <c r="R1634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634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634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634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635" spans="1:21">
      <c r="A1635" t="s">
        <v>20</v>
      </c>
      <c r="B1635" t="s">
        <v>533</v>
      </c>
      <c r="C1635" t="s">
        <v>1948</v>
      </c>
      <c r="D1635" t="s">
        <v>2495</v>
      </c>
      <c r="E1635" s="1">
        <v>71</v>
      </c>
      <c r="F1635" s="1">
        <v>71</v>
      </c>
      <c r="G1635" s="1">
        <v>0</v>
      </c>
      <c r="H1635" s="1">
        <v>0</v>
      </c>
      <c r="I1635" s="1">
        <v>0</v>
      </c>
      <c r="J1635" s="1">
        <v>0</v>
      </c>
      <c r="K1635" s="1">
        <v>0</v>
      </c>
      <c r="L1635" s="1">
        <v>0</v>
      </c>
      <c r="M1635" s="1">
        <v>71</v>
      </c>
      <c r="N1635" s="1">
        <v>0</v>
      </c>
      <c r="O1635" s="1">
        <v>0</v>
      </c>
      <c r="P1635" s="1">
        <v>0</v>
      </c>
      <c r="Q1635" s="1">
        <v>0</v>
      </c>
      <c r="R1635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635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635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635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636" spans="1:21">
      <c r="A1636" t="s">
        <v>20</v>
      </c>
      <c r="B1636" t="s">
        <v>806</v>
      </c>
      <c r="C1636" t="s">
        <v>1945</v>
      </c>
      <c r="D1636" t="s">
        <v>2736</v>
      </c>
      <c r="E1636" s="1">
        <v>53</v>
      </c>
      <c r="F1636" s="1">
        <v>50</v>
      </c>
      <c r="G1636" s="1">
        <v>0</v>
      </c>
      <c r="H1636" s="1">
        <v>0</v>
      </c>
      <c r="I1636" s="1">
        <v>0</v>
      </c>
      <c r="J1636" s="1">
        <v>3</v>
      </c>
      <c r="K1636" s="1">
        <v>53</v>
      </c>
      <c r="L1636" s="1">
        <v>0</v>
      </c>
      <c r="M1636" s="1">
        <v>0</v>
      </c>
      <c r="N1636" s="1">
        <v>0</v>
      </c>
      <c r="O1636" s="1">
        <v>0</v>
      </c>
      <c r="P1636" s="1">
        <v>0</v>
      </c>
      <c r="Q1636" s="1">
        <v>53</v>
      </c>
      <c r="R1636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636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636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636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637" spans="1:21">
      <c r="A1637" t="s">
        <v>20</v>
      </c>
      <c r="B1637" t="s">
        <v>1300</v>
      </c>
      <c r="C1637" t="s">
        <v>1945</v>
      </c>
      <c r="D1637" t="s">
        <v>3169</v>
      </c>
      <c r="E1637" s="1">
        <v>90</v>
      </c>
      <c r="F1637" s="1">
        <v>90</v>
      </c>
      <c r="G1637" s="1">
        <v>0</v>
      </c>
      <c r="H1637" s="1">
        <v>0</v>
      </c>
      <c r="I1637" s="1">
        <v>0</v>
      </c>
      <c r="J1637" s="1">
        <v>0</v>
      </c>
      <c r="K1637" s="1">
        <v>0</v>
      </c>
      <c r="L1637" s="1">
        <v>0</v>
      </c>
      <c r="M1637" s="1">
        <v>0</v>
      </c>
      <c r="N1637" s="1">
        <v>90</v>
      </c>
      <c r="O1637" s="1">
        <v>0</v>
      </c>
      <c r="P1637" s="1">
        <v>0</v>
      </c>
      <c r="Q1637" s="1">
        <v>0</v>
      </c>
      <c r="R1637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637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637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637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638" spans="1:21">
      <c r="A1638" t="s">
        <v>20</v>
      </c>
      <c r="B1638" t="s">
        <v>1301</v>
      </c>
      <c r="C1638" t="s">
        <v>1941</v>
      </c>
      <c r="D1638" t="s">
        <v>3170</v>
      </c>
      <c r="E1638" s="1">
        <v>81</v>
      </c>
      <c r="F1638" s="1">
        <v>81</v>
      </c>
      <c r="G1638" s="1">
        <v>0</v>
      </c>
      <c r="H1638" s="1">
        <v>0</v>
      </c>
      <c r="I1638" s="1">
        <v>0</v>
      </c>
      <c r="J1638" s="1">
        <v>0</v>
      </c>
      <c r="K1638" s="1">
        <v>81</v>
      </c>
      <c r="L1638" s="1">
        <v>0</v>
      </c>
      <c r="M1638" s="1">
        <v>0</v>
      </c>
      <c r="N1638" s="1">
        <v>0</v>
      </c>
      <c r="O1638" s="1">
        <v>0</v>
      </c>
      <c r="P1638" s="1">
        <v>0</v>
      </c>
      <c r="Q1638" s="1">
        <v>81</v>
      </c>
      <c r="R1638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638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638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638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639" spans="1:21">
      <c r="A1639" t="s">
        <v>20</v>
      </c>
      <c r="B1639" t="s">
        <v>394</v>
      </c>
      <c r="C1639" t="s">
        <v>1951</v>
      </c>
      <c r="D1639" t="s">
        <v>2364</v>
      </c>
      <c r="E1639" s="1">
        <v>106</v>
      </c>
      <c r="F1639" s="1">
        <v>106</v>
      </c>
      <c r="G1639" s="1">
        <v>0</v>
      </c>
      <c r="H1639" s="1">
        <v>0</v>
      </c>
      <c r="I1639" s="1">
        <v>0</v>
      </c>
      <c r="J1639" s="1">
        <v>0</v>
      </c>
      <c r="K1639" s="1">
        <v>0</v>
      </c>
      <c r="L1639" s="1">
        <v>0</v>
      </c>
      <c r="M1639" s="1">
        <v>106</v>
      </c>
      <c r="N1639" s="1">
        <v>0</v>
      </c>
      <c r="O1639" s="1">
        <v>0</v>
      </c>
      <c r="P1639" s="1">
        <v>0</v>
      </c>
      <c r="Q1639" s="1">
        <v>106</v>
      </c>
      <c r="R1639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639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639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639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640" spans="1:21">
      <c r="A1640" t="s">
        <v>20</v>
      </c>
      <c r="B1640" t="s">
        <v>1302</v>
      </c>
      <c r="C1640" t="s">
        <v>1951</v>
      </c>
      <c r="D1640" t="s">
        <v>3171</v>
      </c>
      <c r="E1640" s="1">
        <v>113</v>
      </c>
      <c r="F1640" s="1">
        <v>113</v>
      </c>
      <c r="G1640" s="1">
        <v>0</v>
      </c>
      <c r="H1640" s="1">
        <v>0</v>
      </c>
      <c r="I1640" s="1">
        <v>0</v>
      </c>
      <c r="J1640" s="1">
        <v>0</v>
      </c>
      <c r="K1640" s="1">
        <v>113</v>
      </c>
      <c r="L1640" s="1">
        <v>0</v>
      </c>
      <c r="M1640" s="1">
        <v>0</v>
      </c>
      <c r="N1640" s="1">
        <v>0</v>
      </c>
      <c r="O1640" s="1">
        <v>0</v>
      </c>
      <c r="P1640" s="1">
        <v>0</v>
      </c>
      <c r="Q1640" s="1">
        <v>113</v>
      </c>
      <c r="R1640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640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640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640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641" spans="1:21">
      <c r="A1641" t="s">
        <v>20</v>
      </c>
      <c r="B1641" t="s">
        <v>268</v>
      </c>
      <c r="C1641" t="s">
        <v>1937</v>
      </c>
      <c r="D1641" t="s">
        <v>2251</v>
      </c>
      <c r="E1641" s="1">
        <v>26</v>
      </c>
      <c r="F1641" s="1">
        <v>26</v>
      </c>
      <c r="G1641" s="1">
        <v>0</v>
      </c>
      <c r="H1641" s="1">
        <v>0</v>
      </c>
      <c r="I1641" s="1">
        <v>0</v>
      </c>
      <c r="J1641" s="1">
        <v>0</v>
      </c>
      <c r="K1641" s="1">
        <v>0</v>
      </c>
      <c r="L1641" s="1">
        <v>0</v>
      </c>
      <c r="M1641" s="1">
        <v>26</v>
      </c>
      <c r="N1641" s="1">
        <v>0</v>
      </c>
      <c r="O1641" s="1">
        <v>0</v>
      </c>
      <c r="P1641" s="1">
        <v>0</v>
      </c>
      <c r="Q1641" s="1">
        <v>26</v>
      </c>
      <c r="R1641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641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641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641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642" spans="1:21">
      <c r="A1642" t="s">
        <v>20</v>
      </c>
      <c r="B1642" t="s">
        <v>1303</v>
      </c>
      <c r="C1642" t="s">
        <v>1937</v>
      </c>
      <c r="D1642" t="s">
        <v>2033</v>
      </c>
      <c r="E1642" s="1">
        <v>72</v>
      </c>
      <c r="F1642" s="1">
        <v>70</v>
      </c>
      <c r="G1642" s="1">
        <v>2</v>
      </c>
      <c r="H1642" s="1">
        <v>0</v>
      </c>
      <c r="I1642" s="1">
        <v>0</v>
      </c>
      <c r="J1642" s="1">
        <v>0</v>
      </c>
      <c r="K1642" s="1">
        <v>0</v>
      </c>
      <c r="L1642" s="1">
        <v>0</v>
      </c>
      <c r="M1642" s="1">
        <v>0</v>
      </c>
      <c r="N1642" s="1">
        <v>72</v>
      </c>
      <c r="O1642" s="1">
        <v>0</v>
      </c>
      <c r="P1642" s="1">
        <v>0</v>
      </c>
      <c r="Q1642" s="1">
        <v>72</v>
      </c>
      <c r="R1642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642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642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642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643" spans="1:21">
      <c r="A1643" t="s">
        <v>20</v>
      </c>
      <c r="B1643" t="s">
        <v>1304</v>
      </c>
      <c r="C1643" t="s">
        <v>1944</v>
      </c>
      <c r="D1643" t="s">
        <v>3172</v>
      </c>
      <c r="E1643" s="1">
        <v>70</v>
      </c>
      <c r="F1643" s="1">
        <v>70</v>
      </c>
      <c r="G1643" s="1">
        <v>0</v>
      </c>
      <c r="H1643" s="1">
        <v>0</v>
      </c>
      <c r="I1643" s="1">
        <v>0</v>
      </c>
      <c r="J1643" s="1">
        <v>0</v>
      </c>
      <c r="K1643" s="1">
        <v>70</v>
      </c>
      <c r="L1643" s="1">
        <v>0</v>
      </c>
      <c r="M1643" s="1">
        <v>0</v>
      </c>
      <c r="N1643" s="1">
        <v>0</v>
      </c>
      <c r="O1643" s="1">
        <v>0</v>
      </c>
      <c r="P1643" s="1">
        <v>0</v>
      </c>
      <c r="Q1643" s="1">
        <v>70</v>
      </c>
      <c r="R1643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643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643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643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644" spans="1:21">
      <c r="A1644" t="s">
        <v>20</v>
      </c>
      <c r="B1644" t="s">
        <v>1305</v>
      </c>
      <c r="C1644" t="s">
        <v>1943</v>
      </c>
      <c r="D1644" t="s">
        <v>3173</v>
      </c>
      <c r="E1644" s="1">
        <v>152</v>
      </c>
      <c r="F1644" s="1">
        <v>148</v>
      </c>
      <c r="G1644" s="1">
        <v>4</v>
      </c>
      <c r="H1644" s="1">
        <v>0</v>
      </c>
      <c r="I1644" s="1">
        <v>0</v>
      </c>
      <c r="J1644" s="1">
        <v>0</v>
      </c>
      <c r="K1644" s="1">
        <v>0</v>
      </c>
      <c r="L1644" s="1">
        <v>0</v>
      </c>
      <c r="M1644" s="1">
        <v>0</v>
      </c>
      <c r="N1644" s="1">
        <v>0</v>
      </c>
      <c r="O1644" s="1">
        <v>0</v>
      </c>
      <c r="P1644" s="1">
        <v>152</v>
      </c>
      <c r="Q1644" s="1">
        <v>0</v>
      </c>
      <c r="R1644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644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644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644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645" spans="1:21">
      <c r="A1645" t="s">
        <v>20</v>
      </c>
      <c r="B1645" t="s">
        <v>1306</v>
      </c>
      <c r="C1645" t="s">
        <v>1947</v>
      </c>
      <c r="D1645" t="s">
        <v>3174</v>
      </c>
      <c r="E1645" s="1">
        <v>127</v>
      </c>
      <c r="F1645" s="1">
        <v>127</v>
      </c>
      <c r="G1645" s="1">
        <v>0</v>
      </c>
      <c r="H1645" s="1">
        <v>0</v>
      </c>
      <c r="I1645" s="1">
        <v>0</v>
      </c>
      <c r="J1645" s="1">
        <v>0</v>
      </c>
      <c r="K1645" s="1">
        <v>0</v>
      </c>
      <c r="L1645" s="1">
        <v>0</v>
      </c>
      <c r="M1645" s="1">
        <v>127</v>
      </c>
      <c r="N1645" s="1">
        <v>0</v>
      </c>
      <c r="O1645" s="1">
        <v>0</v>
      </c>
      <c r="P1645" s="1">
        <v>0</v>
      </c>
      <c r="Q1645" s="1">
        <v>127</v>
      </c>
      <c r="R1645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645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645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645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646" spans="1:21">
      <c r="A1646" t="s">
        <v>20</v>
      </c>
      <c r="B1646" t="s">
        <v>535</v>
      </c>
      <c r="C1646" t="s">
        <v>1948</v>
      </c>
      <c r="D1646" t="s">
        <v>2497</v>
      </c>
      <c r="E1646" s="1">
        <v>3587</v>
      </c>
      <c r="F1646" s="1">
        <v>3490</v>
      </c>
      <c r="G1646" s="1">
        <v>0</v>
      </c>
      <c r="H1646" s="1">
        <v>0</v>
      </c>
      <c r="I1646" s="1">
        <v>0</v>
      </c>
      <c r="J1646" s="1">
        <v>97</v>
      </c>
      <c r="K1646" s="1">
        <v>0</v>
      </c>
      <c r="L1646" s="1">
        <v>0</v>
      </c>
      <c r="M1646" s="1">
        <v>0</v>
      </c>
      <c r="N1646" s="1">
        <v>3587</v>
      </c>
      <c r="O1646" s="1">
        <v>0</v>
      </c>
      <c r="P1646" s="1">
        <v>0</v>
      </c>
      <c r="Q1646" s="1">
        <v>0</v>
      </c>
      <c r="R1646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646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646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646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647" spans="1:21">
      <c r="A1647" t="s">
        <v>20</v>
      </c>
      <c r="B1647" t="s">
        <v>545</v>
      </c>
      <c r="C1647" t="s">
        <v>1946</v>
      </c>
      <c r="D1647" t="s">
        <v>2506</v>
      </c>
      <c r="E1647" s="1">
        <v>224</v>
      </c>
      <c r="F1647" s="1">
        <v>224</v>
      </c>
      <c r="G1647" s="1">
        <v>0</v>
      </c>
      <c r="H1647" s="1">
        <v>0</v>
      </c>
      <c r="I1647" s="1">
        <v>0</v>
      </c>
      <c r="J1647" s="1">
        <v>0</v>
      </c>
      <c r="K1647" s="1">
        <v>224</v>
      </c>
      <c r="L1647" s="1">
        <v>0</v>
      </c>
      <c r="M1647" s="1">
        <v>0</v>
      </c>
      <c r="N1647" s="1">
        <v>0</v>
      </c>
      <c r="O1647" s="1">
        <v>0</v>
      </c>
      <c r="P1647" s="1">
        <v>0</v>
      </c>
      <c r="Q1647" s="1">
        <v>224</v>
      </c>
      <c r="R1647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647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647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647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648" spans="1:21">
      <c r="A1648" t="s">
        <v>20</v>
      </c>
      <c r="B1648" t="s">
        <v>386</v>
      </c>
      <c r="C1648" t="s">
        <v>1945</v>
      </c>
      <c r="D1648" t="s">
        <v>2357</v>
      </c>
      <c r="E1648" s="1">
        <v>37</v>
      </c>
      <c r="F1648" s="1">
        <v>35</v>
      </c>
      <c r="G1648" s="1">
        <v>2</v>
      </c>
      <c r="H1648" s="1">
        <v>0</v>
      </c>
      <c r="I1648" s="1">
        <v>0</v>
      </c>
      <c r="J1648" s="1">
        <v>0</v>
      </c>
      <c r="K1648" s="1">
        <v>0</v>
      </c>
      <c r="L1648" s="1">
        <v>0</v>
      </c>
      <c r="M1648" s="1">
        <v>0</v>
      </c>
      <c r="N1648" s="1">
        <v>0</v>
      </c>
      <c r="O1648" s="1">
        <v>0</v>
      </c>
      <c r="P1648" s="1">
        <v>37</v>
      </c>
      <c r="Q1648" s="1">
        <v>37</v>
      </c>
      <c r="R1648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648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648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648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649" spans="1:21">
      <c r="A1649" t="s">
        <v>20</v>
      </c>
      <c r="B1649" t="s">
        <v>1307</v>
      </c>
      <c r="C1649" t="s">
        <v>1958</v>
      </c>
      <c r="D1649" t="s">
        <v>3175</v>
      </c>
      <c r="E1649" s="1">
        <v>146</v>
      </c>
      <c r="F1649" s="1">
        <v>146</v>
      </c>
      <c r="G1649" s="1">
        <v>0</v>
      </c>
      <c r="H1649" s="1">
        <v>0</v>
      </c>
      <c r="I1649" s="1">
        <v>0</v>
      </c>
      <c r="J1649" s="1">
        <v>0</v>
      </c>
      <c r="K1649" s="1">
        <v>0</v>
      </c>
      <c r="L1649" s="1">
        <v>146</v>
      </c>
      <c r="M1649" s="1">
        <v>0</v>
      </c>
      <c r="N1649" s="1">
        <v>0</v>
      </c>
      <c r="O1649" s="1">
        <v>0</v>
      </c>
      <c r="P1649" s="1">
        <v>0</v>
      </c>
      <c r="Q1649" s="1">
        <v>0</v>
      </c>
      <c r="R1649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649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649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649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650" spans="1:21">
      <c r="A1650" t="s">
        <v>20</v>
      </c>
      <c r="B1650" t="s">
        <v>237</v>
      </c>
      <c r="C1650" t="s">
        <v>1948</v>
      </c>
      <c r="D1650" t="s">
        <v>2033</v>
      </c>
      <c r="E1650" s="1">
        <v>87</v>
      </c>
      <c r="F1650" s="1">
        <v>86</v>
      </c>
      <c r="G1650" s="1">
        <v>0</v>
      </c>
      <c r="H1650" s="1">
        <v>0</v>
      </c>
      <c r="I1650" s="1">
        <v>1</v>
      </c>
      <c r="J1650" s="1">
        <v>0</v>
      </c>
      <c r="K1650" s="1">
        <v>87</v>
      </c>
      <c r="L1650" s="1">
        <v>0</v>
      </c>
      <c r="M1650" s="1">
        <v>0</v>
      </c>
      <c r="N1650" s="1">
        <v>0</v>
      </c>
      <c r="O1650" s="1">
        <v>0</v>
      </c>
      <c r="P1650" s="1">
        <v>0</v>
      </c>
      <c r="Q1650" s="1">
        <v>87</v>
      </c>
      <c r="R1650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650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650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650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651" spans="1:21">
      <c r="A1651" t="s">
        <v>20</v>
      </c>
      <c r="B1651" t="s">
        <v>402</v>
      </c>
      <c r="C1651" t="s">
        <v>1937</v>
      </c>
      <c r="D1651" t="s">
        <v>2371</v>
      </c>
      <c r="E1651" s="1">
        <v>173</v>
      </c>
      <c r="F1651" s="1">
        <v>173</v>
      </c>
      <c r="G1651" s="1">
        <v>0</v>
      </c>
      <c r="H1651" s="1">
        <v>0</v>
      </c>
      <c r="I1651" s="1">
        <v>0</v>
      </c>
      <c r="J1651" s="1">
        <v>0</v>
      </c>
      <c r="K1651" s="1">
        <v>173</v>
      </c>
      <c r="L1651" s="1">
        <v>0</v>
      </c>
      <c r="M1651" s="1">
        <v>0</v>
      </c>
      <c r="N1651" s="1">
        <v>0</v>
      </c>
      <c r="O1651" s="1">
        <v>0</v>
      </c>
      <c r="P1651" s="1">
        <v>0</v>
      </c>
      <c r="Q1651" s="1">
        <v>173</v>
      </c>
      <c r="R1651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651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651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651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652" spans="1:21">
      <c r="A1652" t="s">
        <v>20</v>
      </c>
      <c r="B1652" t="s">
        <v>1308</v>
      </c>
      <c r="C1652" t="s">
        <v>1951</v>
      </c>
      <c r="D1652" t="s">
        <v>3176</v>
      </c>
      <c r="E1652" s="1">
        <v>45</v>
      </c>
      <c r="F1652" s="1">
        <v>45</v>
      </c>
      <c r="G1652" s="1">
        <v>0</v>
      </c>
      <c r="H1652" s="1">
        <v>0</v>
      </c>
      <c r="I1652" s="1">
        <v>0</v>
      </c>
      <c r="J1652" s="1">
        <v>0</v>
      </c>
      <c r="K1652" s="1">
        <v>45</v>
      </c>
      <c r="L1652" s="1">
        <v>0</v>
      </c>
      <c r="M1652" s="1">
        <v>0</v>
      </c>
      <c r="N1652" s="1">
        <v>0</v>
      </c>
      <c r="O1652" s="1">
        <v>0</v>
      </c>
      <c r="P1652" s="1">
        <v>0</v>
      </c>
      <c r="Q1652" s="1">
        <v>45</v>
      </c>
      <c r="R1652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652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652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652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653" spans="1:21">
      <c r="A1653" t="s">
        <v>20</v>
      </c>
      <c r="B1653" t="s">
        <v>1309</v>
      </c>
      <c r="C1653" t="s">
        <v>1949</v>
      </c>
      <c r="D1653" t="s">
        <v>3177</v>
      </c>
      <c r="E1653" s="1">
        <v>24</v>
      </c>
      <c r="F1653" s="1">
        <v>24</v>
      </c>
      <c r="G1653" s="1">
        <v>0</v>
      </c>
      <c r="H1653" s="1">
        <v>0</v>
      </c>
      <c r="I1653" s="1">
        <v>0</v>
      </c>
      <c r="J1653" s="1">
        <v>0</v>
      </c>
      <c r="K1653" s="1">
        <v>0</v>
      </c>
      <c r="L1653" s="1">
        <v>0</v>
      </c>
      <c r="M1653" s="1">
        <v>0</v>
      </c>
      <c r="N1653" s="1">
        <v>24</v>
      </c>
      <c r="O1653" s="1">
        <v>0</v>
      </c>
      <c r="P1653" s="1">
        <v>0</v>
      </c>
      <c r="Q1653" s="1">
        <v>24</v>
      </c>
      <c r="R1653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653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653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653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654" spans="1:21">
      <c r="A1654" t="s">
        <v>20</v>
      </c>
      <c r="B1654" t="s">
        <v>1310</v>
      </c>
      <c r="C1654" t="s">
        <v>1951</v>
      </c>
      <c r="D1654" t="s">
        <v>3178</v>
      </c>
      <c r="E1654" s="1">
        <v>63</v>
      </c>
      <c r="F1654" s="1">
        <v>63</v>
      </c>
      <c r="G1654" s="1">
        <v>0</v>
      </c>
      <c r="H1654" s="1">
        <v>0</v>
      </c>
      <c r="I1654" s="1">
        <v>0</v>
      </c>
      <c r="J1654" s="1">
        <v>0</v>
      </c>
      <c r="K1654" s="1">
        <v>0</v>
      </c>
      <c r="L1654" s="1">
        <v>0</v>
      </c>
      <c r="M1654" s="1">
        <v>63</v>
      </c>
      <c r="N1654" s="1">
        <v>0</v>
      </c>
      <c r="O1654" s="1">
        <v>0</v>
      </c>
      <c r="P1654" s="1">
        <v>0</v>
      </c>
      <c r="Q1654" s="1">
        <v>63</v>
      </c>
      <c r="R1654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654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654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654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655" spans="1:21">
      <c r="A1655" t="s">
        <v>20</v>
      </c>
      <c r="B1655" t="s">
        <v>527</v>
      </c>
      <c r="C1655" t="s">
        <v>1941</v>
      </c>
      <c r="D1655" t="s">
        <v>2489</v>
      </c>
      <c r="E1655" s="1">
        <v>90</v>
      </c>
      <c r="F1655" s="1">
        <v>90</v>
      </c>
      <c r="G1655" s="1">
        <v>0</v>
      </c>
      <c r="H1655" s="1">
        <v>0</v>
      </c>
      <c r="I1655" s="1">
        <v>0</v>
      </c>
      <c r="J1655" s="1">
        <v>0</v>
      </c>
      <c r="K1655" s="1">
        <v>0</v>
      </c>
      <c r="L1655" s="1">
        <v>0</v>
      </c>
      <c r="M1655" s="1">
        <v>0</v>
      </c>
      <c r="N1655" s="1">
        <v>90</v>
      </c>
      <c r="O1655" s="1">
        <v>0</v>
      </c>
      <c r="P1655" s="1">
        <v>0</v>
      </c>
      <c r="Q1655" s="1">
        <v>90</v>
      </c>
      <c r="R1655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655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655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655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656" spans="1:21">
      <c r="A1656" t="s">
        <v>20</v>
      </c>
      <c r="B1656" t="s">
        <v>1311</v>
      </c>
      <c r="C1656" t="s">
        <v>1968</v>
      </c>
      <c r="D1656" t="s">
        <v>3179</v>
      </c>
      <c r="E1656" s="1">
        <v>2746</v>
      </c>
      <c r="F1656" s="1">
        <v>2746</v>
      </c>
      <c r="G1656" s="1">
        <v>0</v>
      </c>
      <c r="H1656" s="1">
        <v>0</v>
      </c>
      <c r="I1656" s="1">
        <v>0</v>
      </c>
      <c r="J1656" s="1">
        <v>0</v>
      </c>
      <c r="K1656" s="1">
        <v>1526</v>
      </c>
      <c r="L1656" s="1">
        <v>1220</v>
      </c>
      <c r="M1656" s="1">
        <v>0</v>
      </c>
      <c r="N1656" s="1">
        <v>0</v>
      </c>
      <c r="O1656" s="1">
        <v>0</v>
      </c>
      <c r="P1656" s="1">
        <v>0</v>
      </c>
      <c r="Q1656" s="1">
        <v>2746</v>
      </c>
      <c r="R1656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656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656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656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657" spans="1:21">
      <c r="A1657" t="s">
        <v>20</v>
      </c>
      <c r="B1657" t="s">
        <v>452</v>
      </c>
      <c r="C1657" t="s">
        <v>1946</v>
      </c>
      <c r="D1657" t="s">
        <v>2419</v>
      </c>
      <c r="E1657" s="1">
        <v>24</v>
      </c>
      <c r="F1657" s="1">
        <v>0</v>
      </c>
      <c r="G1657" s="1">
        <v>0</v>
      </c>
      <c r="H1657" s="1">
        <v>0</v>
      </c>
      <c r="I1657" s="1">
        <v>0</v>
      </c>
      <c r="J1657" s="1">
        <v>24</v>
      </c>
      <c r="K1657" s="1">
        <v>0</v>
      </c>
      <c r="L1657" s="1">
        <v>0</v>
      </c>
      <c r="M1657" s="1">
        <v>0</v>
      </c>
      <c r="N1657" s="1">
        <v>0</v>
      </c>
      <c r="O1657" s="1">
        <v>0</v>
      </c>
      <c r="P1657" s="1">
        <v>24</v>
      </c>
      <c r="Q1657" s="1">
        <v>0</v>
      </c>
      <c r="R1657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657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657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657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658" spans="1:21">
      <c r="A1658" t="s">
        <v>20</v>
      </c>
      <c r="B1658" t="s">
        <v>1312</v>
      </c>
      <c r="C1658" t="s">
        <v>1941</v>
      </c>
      <c r="D1658" t="s">
        <v>3180</v>
      </c>
      <c r="E1658" s="1">
        <v>167</v>
      </c>
      <c r="F1658" s="1">
        <v>144</v>
      </c>
      <c r="G1658" s="1">
        <v>0</v>
      </c>
      <c r="H1658" s="1">
        <v>0</v>
      </c>
      <c r="I1658" s="1">
        <v>23</v>
      </c>
      <c r="J1658" s="1">
        <v>0</v>
      </c>
      <c r="K1658" s="1">
        <v>0</v>
      </c>
      <c r="L1658" s="1">
        <v>0</v>
      </c>
      <c r="M1658" s="1">
        <v>0</v>
      </c>
      <c r="N1658" s="1">
        <v>0</v>
      </c>
      <c r="O1658" s="1">
        <v>0</v>
      </c>
      <c r="P1658" s="1">
        <v>167</v>
      </c>
      <c r="Q1658" s="1">
        <v>0</v>
      </c>
      <c r="R1658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658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658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658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659" spans="1:21">
      <c r="A1659" t="s">
        <v>20</v>
      </c>
      <c r="B1659" t="s">
        <v>1313</v>
      </c>
      <c r="C1659" t="s">
        <v>1941</v>
      </c>
      <c r="D1659" t="s">
        <v>3181</v>
      </c>
      <c r="E1659" s="1">
        <v>406</v>
      </c>
      <c r="F1659" s="1">
        <v>403</v>
      </c>
      <c r="G1659" s="1">
        <v>0</v>
      </c>
      <c r="H1659" s="1">
        <v>0</v>
      </c>
      <c r="I1659" s="1">
        <v>0</v>
      </c>
      <c r="J1659" s="1">
        <v>3</v>
      </c>
      <c r="K1659" s="1">
        <v>0</v>
      </c>
      <c r="L1659" s="1">
        <v>0</v>
      </c>
      <c r="M1659" s="1">
        <v>0</v>
      </c>
      <c r="N1659" s="1">
        <v>406</v>
      </c>
      <c r="O1659" s="1">
        <v>0</v>
      </c>
      <c r="P1659" s="1">
        <v>0</v>
      </c>
      <c r="Q1659" s="1">
        <v>0</v>
      </c>
      <c r="R1659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659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659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659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660" spans="1:21">
      <c r="A1660" t="s">
        <v>20</v>
      </c>
      <c r="B1660" t="s">
        <v>1314</v>
      </c>
      <c r="C1660" t="s">
        <v>1958</v>
      </c>
      <c r="D1660" t="s">
        <v>3182</v>
      </c>
      <c r="E1660" s="1">
        <v>109</v>
      </c>
      <c r="F1660" s="1">
        <v>109</v>
      </c>
      <c r="G1660" s="1">
        <v>0</v>
      </c>
      <c r="H1660" s="1">
        <v>0</v>
      </c>
      <c r="I1660" s="1">
        <v>0</v>
      </c>
      <c r="J1660" s="1">
        <v>0</v>
      </c>
      <c r="K1660" s="1">
        <v>0</v>
      </c>
      <c r="L1660" s="1">
        <v>109</v>
      </c>
      <c r="M1660" s="1">
        <v>0</v>
      </c>
      <c r="N1660" s="1">
        <v>0</v>
      </c>
      <c r="O1660" s="1">
        <v>0</v>
      </c>
      <c r="P1660" s="1">
        <v>0</v>
      </c>
      <c r="Q1660" s="1">
        <v>0</v>
      </c>
      <c r="R1660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660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660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660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661" spans="1:21">
      <c r="A1661" t="s">
        <v>20</v>
      </c>
      <c r="B1661" t="s">
        <v>696</v>
      </c>
      <c r="C1661" t="s">
        <v>1935</v>
      </c>
      <c r="D1661" t="s">
        <v>2084</v>
      </c>
      <c r="E1661" s="1">
        <v>108</v>
      </c>
      <c r="F1661" s="1">
        <v>105</v>
      </c>
      <c r="G1661" s="1">
        <v>3</v>
      </c>
      <c r="H1661" s="1">
        <v>0</v>
      </c>
      <c r="I1661" s="1">
        <v>0</v>
      </c>
      <c r="J1661" s="1">
        <v>0</v>
      </c>
      <c r="K1661" s="1">
        <v>0</v>
      </c>
      <c r="L1661" s="1">
        <v>0</v>
      </c>
      <c r="M1661" s="1">
        <v>0</v>
      </c>
      <c r="N1661" s="1">
        <v>108</v>
      </c>
      <c r="O1661" s="1">
        <v>0</v>
      </c>
      <c r="P1661" s="1">
        <v>0</v>
      </c>
      <c r="Q1661" s="1">
        <v>108</v>
      </c>
      <c r="R1661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661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661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661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662" spans="1:21">
      <c r="A1662" t="s">
        <v>20</v>
      </c>
      <c r="B1662" t="s">
        <v>1315</v>
      </c>
      <c r="C1662" t="s">
        <v>1940</v>
      </c>
      <c r="D1662" t="s">
        <v>2265</v>
      </c>
      <c r="E1662" s="1">
        <v>142</v>
      </c>
      <c r="F1662" s="1">
        <v>16</v>
      </c>
      <c r="G1662" s="1">
        <v>0</v>
      </c>
      <c r="H1662" s="1">
        <v>0</v>
      </c>
      <c r="I1662" s="1">
        <v>0</v>
      </c>
      <c r="J1662" s="1">
        <v>126</v>
      </c>
      <c r="K1662" s="1">
        <v>0</v>
      </c>
      <c r="L1662" s="1">
        <v>0</v>
      </c>
      <c r="M1662" s="1">
        <v>0</v>
      </c>
      <c r="N1662" s="1">
        <v>0</v>
      </c>
      <c r="O1662" s="1">
        <v>0</v>
      </c>
      <c r="P1662" s="1">
        <v>142</v>
      </c>
      <c r="Q1662" s="1">
        <v>0</v>
      </c>
      <c r="R1662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662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662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662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663" spans="1:21">
      <c r="A1663" t="s">
        <v>20</v>
      </c>
      <c r="B1663" t="s">
        <v>724</v>
      </c>
      <c r="C1663" t="s">
        <v>1949</v>
      </c>
      <c r="D1663" t="s">
        <v>2664</v>
      </c>
      <c r="E1663" s="1">
        <v>109</v>
      </c>
      <c r="F1663" s="1">
        <v>109</v>
      </c>
      <c r="G1663" s="1">
        <v>0</v>
      </c>
      <c r="H1663" s="1">
        <v>0</v>
      </c>
      <c r="I1663" s="1">
        <v>0</v>
      </c>
      <c r="J1663" s="1">
        <v>0</v>
      </c>
      <c r="K1663" s="1">
        <v>0</v>
      </c>
      <c r="L1663" s="1">
        <v>0</v>
      </c>
      <c r="M1663" s="1">
        <v>109</v>
      </c>
      <c r="N1663" s="1">
        <v>0</v>
      </c>
      <c r="O1663" s="1">
        <v>0</v>
      </c>
      <c r="P1663" s="1">
        <v>0</v>
      </c>
      <c r="Q1663" s="1">
        <v>109</v>
      </c>
      <c r="R1663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663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663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663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664" spans="1:21">
      <c r="A1664" t="s">
        <v>20</v>
      </c>
      <c r="B1664" t="s">
        <v>160</v>
      </c>
      <c r="C1664" t="s">
        <v>1952</v>
      </c>
      <c r="D1664" t="s">
        <v>2022</v>
      </c>
      <c r="E1664" s="1">
        <v>80</v>
      </c>
      <c r="F1664" s="1">
        <v>80</v>
      </c>
      <c r="G1664" s="1">
        <v>0</v>
      </c>
      <c r="H1664" s="1">
        <v>0</v>
      </c>
      <c r="I1664" s="1">
        <v>0</v>
      </c>
      <c r="J1664" s="1">
        <v>0</v>
      </c>
      <c r="K1664" s="1">
        <v>80</v>
      </c>
      <c r="L1664" s="1">
        <v>0</v>
      </c>
      <c r="M1664" s="1">
        <v>0</v>
      </c>
      <c r="N1664" s="1">
        <v>0</v>
      </c>
      <c r="O1664" s="1">
        <v>0</v>
      </c>
      <c r="P1664" s="1">
        <v>0</v>
      </c>
      <c r="Q1664" s="1">
        <v>80</v>
      </c>
      <c r="R1664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664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664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664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665" spans="1:21">
      <c r="A1665" t="s">
        <v>20</v>
      </c>
      <c r="B1665" t="s">
        <v>1316</v>
      </c>
      <c r="C1665" t="s">
        <v>1944</v>
      </c>
      <c r="D1665" t="s">
        <v>3183</v>
      </c>
      <c r="E1665" s="1">
        <v>133</v>
      </c>
      <c r="F1665" s="1">
        <v>0</v>
      </c>
      <c r="G1665" s="1">
        <v>0</v>
      </c>
      <c r="H1665" s="1">
        <v>0</v>
      </c>
      <c r="I1665" s="1">
        <v>0</v>
      </c>
      <c r="J1665" s="1">
        <v>133</v>
      </c>
      <c r="K1665" s="1">
        <v>0</v>
      </c>
      <c r="L1665" s="1">
        <v>0</v>
      </c>
      <c r="M1665" s="1">
        <v>133</v>
      </c>
      <c r="N1665" s="1">
        <v>0</v>
      </c>
      <c r="O1665" s="1">
        <v>0</v>
      </c>
      <c r="P1665" s="1">
        <v>0</v>
      </c>
      <c r="Q1665" s="1">
        <v>133</v>
      </c>
      <c r="R1665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665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665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665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666" spans="1:21">
      <c r="A1666" t="s">
        <v>20</v>
      </c>
      <c r="B1666" t="s">
        <v>1317</v>
      </c>
      <c r="C1666" t="s">
        <v>1942</v>
      </c>
      <c r="D1666" t="s">
        <v>3184</v>
      </c>
      <c r="E1666" s="1">
        <v>77</v>
      </c>
      <c r="F1666" s="1">
        <v>77</v>
      </c>
      <c r="G1666" s="1">
        <v>0</v>
      </c>
      <c r="H1666" s="1">
        <v>0</v>
      </c>
      <c r="I1666" s="1">
        <v>0</v>
      </c>
      <c r="J1666" s="1">
        <v>0</v>
      </c>
      <c r="K1666" s="1">
        <v>77</v>
      </c>
      <c r="L1666" s="1">
        <v>0</v>
      </c>
      <c r="M1666" s="1">
        <v>0</v>
      </c>
      <c r="N1666" s="1">
        <v>0</v>
      </c>
      <c r="O1666" s="1">
        <v>0</v>
      </c>
      <c r="P1666" s="1">
        <v>0</v>
      </c>
      <c r="Q1666" s="1">
        <v>77</v>
      </c>
      <c r="R1666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666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666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666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667" spans="1:21">
      <c r="A1667" t="s">
        <v>20</v>
      </c>
      <c r="B1667" t="s">
        <v>1318</v>
      </c>
      <c r="C1667" t="s">
        <v>1945</v>
      </c>
      <c r="D1667" t="s">
        <v>3185</v>
      </c>
      <c r="E1667" s="1">
        <v>108</v>
      </c>
      <c r="F1667" s="1">
        <v>107</v>
      </c>
      <c r="G1667" s="1">
        <v>1</v>
      </c>
      <c r="H1667" s="1">
        <v>0</v>
      </c>
      <c r="I1667" s="1">
        <v>0</v>
      </c>
      <c r="J1667" s="1">
        <v>0</v>
      </c>
      <c r="K1667" s="1">
        <v>0</v>
      </c>
      <c r="L1667" s="1">
        <v>0</v>
      </c>
      <c r="M1667" s="1">
        <v>0</v>
      </c>
      <c r="N1667" s="1">
        <v>0</v>
      </c>
      <c r="O1667" s="1">
        <v>0</v>
      </c>
      <c r="P1667" s="1">
        <v>108</v>
      </c>
      <c r="Q1667" s="1">
        <v>0</v>
      </c>
      <c r="R1667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667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667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667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668" spans="1:21">
      <c r="A1668" t="s">
        <v>20</v>
      </c>
      <c r="B1668" t="s">
        <v>116</v>
      </c>
      <c r="C1668" t="s">
        <v>1945</v>
      </c>
      <c r="D1668" t="s">
        <v>2106</v>
      </c>
      <c r="E1668" s="1">
        <v>1746</v>
      </c>
      <c r="F1668" s="1">
        <v>1675</v>
      </c>
      <c r="G1668" s="1">
        <v>0</v>
      </c>
      <c r="H1668" s="1">
        <v>0</v>
      </c>
      <c r="I1668" s="1">
        <v>71</v>
      </c>
      <c r="J1668" s="1">
        <v>0</v>
      </c>
      <c r="K1668" s="1">
        <v>1502</v>
      </c>
      <c r="L1668" s="1">
        <v>0</v>
      </c>
      <c r="M1668" s="1">
        <v>0</v>
      </c>
      <c r="N1668" s="1">
        <v>20</v>
      </c>
      <c r="O1668" s="1">
        <v>0</v>
      </c>
      <c r="P1668" s="1">
        <v>224</v>
      </c>
      <c r="Q1668" s="1">
        <v>1522</v>
      </c>
      <c r="R1668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668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668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668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669" spans="1:21">
      <c r="A1669" t="s">
        <v>20</v>
      </c>
      <c r="B1669" t="s">
        <v>528</v>
      </c>
      <c r="C1669" t="s">
        <v>1941</v>
      </c>
      <c r="D1669" t="s">
        <v>2490</v>
      </c>
      <c r="E1669" s="1">
        <v>50</v>
      </c>
      <c r="F1669" s="1">
        <v>0</v>
      </c>
      <c r="G1669" s="1">
        <v>0</v>
      </c>
      <c r="H1669" s="1">
        <v>0</v>
      </c>
      <c r="I1669" s="1">
        <v>0</v>
      </c>
      <c r="J1669" s="1">
        <v>50</v>
      </c>
      <c r="K1669" s="1">
        <v>0</v>
      </c>
      <c r="L1669" s="1">
        <v>0</v>
      </c>
      <c r="M1669" s="1">
        <v>0</v>
      </c>
      <c r="N1669" s="1">
        <v>50</v>
      </c>
      <c r="O1669" s="1">
        <v>0</v>
      </c>
      <c r="P1669" s="1">
        <v>0</v>
      </c>
      <c r="Q1669" s="1">
        <v>0</v>
      </c>
      <c r="R1669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669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669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669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670" spans="1:21">
      <c r="A1670" t="s">
        <v>20</v>
      </c>
      <c r="B1670" t="s">
        <v>917</v>
      </c>
      <c r="C1670" t="s">
        <v>1944</v>
      </c>
      <c r="D1670" t="s">
        <v>2454</v>
      </c>
      <c r="E1670" s="1">
        <v>136</v>
      </c>
      <c r="F1670" s="1">
        <v>136</v>
      </c>
      <c r="G1670" s="1">
        <v>0</v>
      </c>
      <c r="H1670" s="1">
        <v>0</v>
      </c>
      <c r="I1670" s="1">
        <v>0</v>
      </c>
      <c r="J1670" s="1">
        <v>0</v>
      </c>
      <c r="K1670" s="1">
        <v>136</v>
      </c>
      <c r="L1670" s="1">
        <v>0</v>
      </c>
      <c r="M1670" s="1">
        <v>0</v>
      </c>
      <c r="N1670" s="1">
        <v>0</v>
      </c>
      <c r="O1670" s="1">
        <v>0</v>
      </c>
      <c r="P1670" s="1">
        <v>0</v>
      </c>
      <c r="Q1670" s="1">
        <v>136</v>
      </c>
      <c r="R1670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670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670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670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671" spans="1:21">
      <c r="A1671" t="s">
        <v>20</v>
      </c>
      <c r="B1671" t="s">
        <v>1319</v>
      </c>
      <c r="C1671" t="s">
        <v>1948</v>
      </c>
      <c r="D1671" t="s">
        <v>3186</v>
      </c>
      <c r="E1671" s="1">
        <v>165</v>
      </c>
      <c r="F1671" s="1">
        <v>165</v>
      </c>
      <c r="G1671" s="1">
        <v>0</v>
      </c>
      <c r="H1671" s="1">
        <v>0</v>
      </c>
      <c r="I1671" s="1">
        <v>0</v>
      </c>
      <c r="J1671" s="1">
        <v>0</v>
      </c>
      <c r="K1671" s="1">
        <v>0</v>
      </c>
      <c r="L1671" s="1">
        <v>165</v>
      </c>
      <c r="M1671" s="1">
        <v>0</v>
      </c>
      <c r="N1671" s="1">
        <v>0</v>
      </c>
      <c r="O1671" s="1">
        <v>0</v>
      </c>
      <c r="P1671" s="1">
        <v>0</v>
      </c>
      <c r="Q1671" s="1">
        <v>0</v>
      </c>
      <c r="R1671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671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671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671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672" spans="1:21">
      <c r="A1672" t="s">
        <v>20</v>
      </c>
      <c r="B1672" t="s">
        <v>1320</v>
      </c>
      <c r="C1672" t="s">
        <v>1957</v>
      </c>
      <c r="D1672" t="s">
        <v>3187</v>
      </c>
      <c r="E1672" s="1">
        <v>155</v>
      </c>
      <c r="F1672" s="1">
        <v>155</v>
      </c>
      <c r="G1672" s="1">
        <v>0</v>
      </c>
      <c r="H1672" s="1">
        <v>0</v>
      </c>
      <c r="I1672" s="1">
        <v>0</v>
      </c>
      <c r="J1672" s="1">
        <v>0</v>
      </c>
      <c r="K1672" s="1">
        <v>0</v>
      </c>
      <c r="L1672" s="1">
        <v>155</v>
      </c>
      <c r="M1672" s="1">
        <v>0</v>
      </c>
      <c r="N1672" s="1">
        <v>0</v>
      </c>
      <c r="O1672" s="1">
        <v>0</v>
      </c>
      <c r="P1672" s="1">
        <v>0</v>
      </c>
      <c r="Q1672" s="1">
        <v>0</v>
      </c>
      <c r="R1672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672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672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672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673" spans="1:21">
      <c r="A1673" t="s">
        <v>20</v>
      </c>
      <c r="B1673" t="s">
        <v>771</v>
      </c>
      <c r="C1673" t="s">
        <v>1940</v>
      </c>
      <c r="D1673" t="s">
        <v>2705</v>
      </c>
      <c r="E1673" s="1">
        <v>305</v>
      </c>
      <c r="F1673" s="1">
        <v>305</v>
      </c>
      <c r="G1673" s="1">
        <v>0</v>
      </c>
      <c r="H1673" s="1">
        <v>0</v>
      </c>
      <c r="I1673" s="1">
        <v>0</v>
      </c>
      <c r="J1673" s="1">
        <v>0</v>
      </c>
      <c r="K1673" s="1">
        <v>0</v>
      </c>
      <c r="L1673" s="1">
        <v>0</v>
      </c>
      <c r="M1673" s="1">
        <v>0</v>
      </c>
      <c r="N1673" s="1">
        <v>305</v>
      </c>
      <c r="O1673" s="1">
        <v>0</v>
      </c>
      <c r="P1673" s="1">
        <v>0</v>
      </c>
      <c r="Q1673" s="1">
        <v>165</v>
      </c>
      <c r="R1673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673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673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673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674" spans="1:21">
      <c r="A1674" t="s">
        <v>20</v>
      </c>
      <c r="B1674" t="s">
        <v>734</v>
      </c>
      <c r="C1674" t="s">
        <v>1951</v>
      </c>
      <c r="D1674" t="s">
        <v>2672</v>
      </c>
      <c r="E1674" s="1">
        <v>205</v>
      </c>
      <c r="F1674" s="1">
        <v>204</v>
      </c>
      <c r="G1674" s="1">
        <v>0</v>
      </c>
      <c r="H1674" s="1">
        <v>0</v>
      </c>
      <c r="I1674" s="1">
        <v>0</v>
      </c>
      <c r="J1674" s="1">
        <v>1</v>
      </c>
      <c r="K1674" s="1">
        <v>0</v>
      </c>
      <c r="L1674" s="1">
        <v>0</v>
      </c>
      <c r="M1674" s="1">
        <v>205</v>
      </c>
      <c r="N1674" s="1">
        <v>0</v>
      </c>
      <c r="O1674" s="1">
        <v>0</v>
      </c>
      <c r="P1674" s="1">
        <v>0</v>
      </c>
      <c r="Q1674" s="1">
        <v>205</v>
      </c>
      <c r="R1674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674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674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674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675" spans="1:21">
      <c r="A1675" t="s">
        <v>20</v>
      </c>
      <c r="B1675" t="s">
        <v>1321</v>
      </c>
      <c r="C1675" t="s">
        <v>1951</v>
      </c>
      <c r="D1675" t="s">
        <v>3188</v>
      </c>
      <c r="E1675" s="1">
        <v>85</v>
      </c>
      <c r="F1675" s="1">
        <v>85</v>
      </c>
      <c r="G1675" s="1">
        <v>0</v>
      </c>
      <c r="H1675" s="1">
        <v>0</v>
      </c>
      <c r="I1675" s="1">
        <v>0</v>
      </c>
      <c r="J1675" s="1">
        <v>0</v>
      </c>
      <c r="K1675" s="1">
        <v>0</v>
      </c>
      <c r="L1675" s="1">
        <v>85</v>
      </c>
      <c r="M1675" s="1">
        <v>0</v>
      </c>
      <c r="N1675" s="1">
        <v>0</v>
      </c>
      <c r="O1675" s="1">
        <v>0</v>
      </c>
      <c r="P1675" s="1">
        <v>0</v>
      </c>
      <c r="Q1675" s="1">
        <v>85</v>
      </c>
      <c r="R1675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675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675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675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676" spans="1:21">
      <c r="A1676" t="s">
        <v>20</v>
      </c>
      <c r="B1676" t="s">
        <v>1322</v>
      </c>
      <c r="C1676" t="s">
        <v>1942</v>
      </c>
      <c r="D1676" t="s">
        <v>3189</v>
      </c>
      <c r="E1676" s="1">
        <v>1021</v>
      </c>
      <c r="F1676" s="1">
        <v>973</v>
      </c>
      <c r="G1676" s="1">
        <v>0</v>
      </c>
      <c r="H1676" s="1">
        <v>0</v>
      </c>
      <c r="I1676" s="1">
        <v>0</v>
      </c>
      <c r="J1676" s="1">
        <v>48</v>
      </c>
      <c r="K1676" s="1">
        <v>0</v>
      </c>
      <c r="L1676" s="1">
        <v>1021</v>
      </c>
      <c r="M1676" s="1">
        <v>0</v>
      </c>
      <c r="N1676" s="1">
        <v>0</v>
      </c>
      <c r="O1676" s="1">
        <v>0</v>
      </c>
      <c r="P1676" s="1">
        <v>0</v>
      </c>
      <c r="Q1676" s="1">
        <v>242</v>
      </c>
      <c r="R1676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676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676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676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677" spans="1:21">
      <c r="A1677" t="s">
        <v>20</v>
      </c>
      <c r="B1677" t="s">
        <v>1323</v>
      </c>
      <c r="C1677" t="s">
        <v>1943</v>
      </c>
      <c r="D1677" t="s">
        <v>3190</v>
      </c>
      <c r="E1677" s="1">
        <v>417</v>
      </c>
      <c r="F1677" s="1">
        <v>371</v>
      </c>
      <c r="G1677" s="1">
        <v>0</v>
      </c>
      <c r="H1677" s="1">
        <v>0</v>
      </c>
      <c r="I1677" s="1">
        <v>46</v>
      </c>
      <c r="J1677" s="1">
        <v>0</v>
      </c>
      <c r="K1677" s="1">
        <v>417</v>
      </c>
      <c r="L1677" s="1">
        <v>0</v>
      </c>
      <c r="M1677" s="1">
        <v>0</v>
      </c>
      <c r="N1677" s="1">
        <v>0</v>
      </c>
      <c r="O1677" s="1">
        <v>0</v>
      </c>
      <c r="P1677" s="1">
        <v>0</v>
      </c>
      <c r="Q1677" s="1">
        <v>417</v>
      </c>
      <c r="R1677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677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677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677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678" spans="1:21">
      <c r="A1678" t="s">
        <v>20</v>
      </c>
      <c r="B1678" t="s">
        <v>706</v>
      </c>
      <c r="C1678" t="s">
        <v>1943</v>
      </c>
      <c r="D1678" t="s">
        <v>2089</v>
      </c>
      <c r="E1678" s="1">
        <v>37</v>
      </c>
      <c r="F1678" s="1">
        <v>30</v>
      </c>
      <c r="G1678" s="1">
        <v>0</v>
      </c>
      <c r="H1678" s="1">
        <v>0</v>
      </c>
      <c r="I1678" s="1">
        <v>0</v>
      </c>
      <c r="J1678" s="1">
        <v>7</v>
      </c>
      <c r="K1678" s="1">
        <v>0</v>
      </c>
      <c r="L1678" s="1">
        <v>0</v>
      </c>
      <c r="M1678" s="1">
        <v>37</v>
      </c>
      <c r="N1678" s="1">
        <v>0</v>
      </c>
      <c r="O1678" s="1">
        <v>0</v>
      </c>
      <c r="P1678" s="1">
        <v>0</v>
      </c>
      <c r="Q1678" s="1">
        <v>0</v>
      </c>
      <c r="R1678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678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678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678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679" spans="1:21">
      <c r="A1679" t="s">
        <v>20</v>
      </c>
      <c r="B1679" t="s">
        <v>808</v>
      </c>
      <c r="C1679" t="s">
        <v>1941</v>
      </c>
      <c r="D1679" t="s">
        <v>2738</v>
      </c>
      <c r="E1679" s="1">
        <v>120</v>
      </c>
      <c r="F1679" s="1">
        <v>117</v>
      </c>
      <c r="G1679" s="1">
        <v>3</v>
      </c>
      <c r="H1679" s="1">
        <v>0</v>
      </c>
      <c r="I1679" s="1">
        <v>0</v>
      </c>
      <c r="J1679" s="1">
        <v>0</v>
      </c>
      <c r="K1679" s="1">
        <v>0</v>
      </c>
      <c r="L1679" s="1">
        <v>0</v>
      </c>
      <c r="M1679" s="1">
        <v>120</v>
      </c>
      <c r="N1679" s="1">
        <v>0</v>
      </c>
      <c r="O1679" s="1">
        <v>0</v>
      </c>
      <c r="P1679" s="1">
        <v>0</v>
      </c>
      <c r="Q1679" s="1">
        <v>120</v>
      </c>
      <c r="R1679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679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679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679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680" spans="1:21">
      <c r="A1680" t="s">
        <v>20</v>
      </c>
      <c r="B1680" t="s">
        <v>1324</v>
      </c>
      <c r="C1680" t="s">
        <v>1948</v>
      </c>
      <c r="D1680" t="s">
        <v>3191</v>
      </c>
      <c r="E1680" s="1">
        <v>456</v>
      </c>
      <c r="F1680" s="1">
        <v>456</v>
      </c>
      <c r="G1680" s="1">
        <v>0</v>
      </c>
      <c r="H1680" s="1">
        <v>0</v>
      </c>
      <c r="I1680" s="1">
        <v>0</v>
      </c>
      <c r="J1680" s="1">
        <v>0</v>
      </c>
      <c r="K1680" s="1">
        <v>0</v>
      </c>
      <c r="L1680" s="1">
        <v>0</v>
      </c>
      <c r="M1680" s="1">
        <v>0</v>
      </c>
      <c r="N1680" s="1">
        <v>456</v>
      </c>
      <c r="O1680" s="1">
        <v>0</v>
      </c>
      <c r="P1680" s="1">
        <v>0</v>
      </c>
      <c r="Q1680" s="1">
        <v>456</v>
      </c>
      <c r="R1680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680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680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680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681" spans="1:21">
      <c r="A1681" t="s">
        <v>20</v>
      </c>
      <c r="B1681" t="s">
        <v>1325</v>
      </c>
      <c r="C1681" t="s">
        <v>1941</v>
      </c>
      <c r="D1681" t="s">
        <v>3192</v>
      </c>
      <c r="E1681" s="1">
        <v>144</v>
      </c>
      <c r="F1681" s="1">
        <v>141</v>
      </c>
      <c r="G1681" s="1">
        <v>3</v>
      </c>
      <c r="H1681" s="1">
        <v>0</v>
      </c>
      <c r="I1681" s="1">
        <v>0</v>
      </c>
      <c r="J1681" s="1">
        <v>0</v>
      </c>
      <c r="K1681" s="1">
        <v>144</v>
      </c>
      <c r="L1681" s="1">
        <v>0</v>
      </c>
      <c r="M1681" s="1">
        <v>0</v>
      </c>
      <c r="N1681" s="1">
        <v>0</v>
      </c>
      <c r="O1681" s="1">
        <v>0</v>
      </c>
      <c r="P1681" s="1">
        <v>0</v>
      </c>
      <c r="Q1681" s="1">
        <v>144</v>
      </c>
      <c r="R1681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681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681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681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682" spans="1:21">
      <c r="A1682" t="s">
        <v>20</v>
      </c>
      <c r="B1682" t="s">
        <v>574</v>
      </c>
      <c r="C1682" t="s">
        <v>1948</v>
      </c>
      <c r="D1682" t="s">
        <v>2533</v>
      </c>
      <c r="E1682" s="1">
        <v>237</v>
      </c>
      <c r="F1682" s="1">
        <v>237</v>
      </c>
      <c r="G1682" s="1">
        <v>0</v>
      </c>
      <c r="H1682" s="1">
        <v>0</v>
      </c>
      <c r="I1682" s="1">
        <v>0</v>
      </c>
      <c r="J1682" s="1">
        <v>0</v>
      </c>
      <c r="K1682" s="1">
        <v>0</v>
      </c>
      <c r="L1682" s="1">
        <v>0</v>
      </c>
      <c r="M1682" s="1">
        <v>0</v>
      </c>
      <c r="N1682" s="1">
        <v>237</v>
      </c>
      <c r="O1682" s="1">
        <v>0</v>
      </c>
      <c r="P1682" s="1">
        <v>0</v>
      </c>
      <c r="Q1682" s="1">
        <v>0</v>
      </c>
      <c r="R1682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682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682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682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683" spans="1:21">
      <c r="A1683" t="s">
        <v>20</v>
      </c>
      <c r="B1683" t="s">
        <v>247</v>
      </c>
      <c r="C1683" t="s">
        <v>1942</v>
      </c>
      <c r="D1683" t="s">
        <v>2230</v>
      </c>
      <c r="E1683" s="1">
        <v>209</v>
      </c>
      <c r="F1683" s="1">
        <v>209</v>
      </c>
      <c r="G1683" s="1">
        <v>0</v>
      </c>
      <c r="H1683" s="1">
        <v>0</v>
      </c>
      <c r="I1683" s="1">
        <v>0</v>
      </c>
      <c r="J1683" s="1">
        <v>0</v>
      </c>
      <c r="K1683" s="1">
        <v>209</v>
      </c>
      <c r="L1683" s="1">
        <v>0</v>
      </c>
      <c r="M1683" s="1">
        <v>0</v>
      </c>
      <c r="N1683" s="1">
        <v>0</v>
      </c>
      <c r="O1683" s="1">
        <v>0</v>
      </c>
      <c r="P1683" s="1">
        <v>0</v>
      </c>
      <c r="Q1683" s="1">
        <v>209</v>
      </c>
      <c r="R1683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683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683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683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684" spans="1:21">
      <c r="A1684" t="s">
        <v>20</v>
      </c>
      <c r="B1684" t="s">
        <v>1326</v>
      </c>
      <c r="C1684" t="s">
        <v>1949</v>
      </c>
      <c r="D1684" t="s">
        <v>3193</v>
      </c>
      <c r="E1684" s="1">
        <v>158</v>
      </c>
      <c r="F1684" s="1">
        <v>158</v>
      </c>
      <c r="G1684" s="1">
        <v>0</v>
      </c>
      <c r="H1684" s="1">
        <v>0</v>
      </c>
      <c r="I1684" s="1">
        <v>0</v>
      </c>
      <c r="J1684" s="1">
        <v>0</v>
      </c>
      <c r="K1684" s="1">
        <v>158</v>
      </c>
      <c r="L1684" s="1">
        <v>0</v>
      </c>
      <c r="M1684" s="1">
        <v>0</v>
      </c>
      <c r="N1684" s="1">
        <v>0</v>
      </c>
      <c r="O1684" s="1">
        <v>0</v>
      </c>
      <c r="P1684" s="1">
        <v>0</v>
      </c>
      <c r="Q1684" s="1">
        <v>158</v>
      </c>
      <c r="R1684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684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684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684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685" spans="1:21">
      <c r="A1685" t="s">
        <v>20</v>
      </c>
      <c r="B1685" t="s">
        <v>449</v>
      </c>
      <c r="C1685" t="s">
        <v>1944</v>
      </c>
      <c r="D1685" t="s">
        <v>2416</v>
      </c>
      <c r="E1685" s="1">
        <v>178</v>
      </c>
      <c r="F1685" s="1">
        <v>1</v>
      </c>
      <c r="G1685" s="1">
        <v>0</v>
      </c>
      <c r="H1685" s="1">
        <v>0</v>
      </c>
      <c r="I1685" s="1">
        <v>0</v>
      </c>
      <c r="J1685" s="1">
        <v>177</v>
      </c>
      <c r="K1685" s="1">
        <v>0</v>
      </c>
      <c r="L1685" s="1">
        <v>0</v>
      </c>
      <c r="M1685" s="1">
        <v>178</v>
      </c>
      <c r="N1685" s="1">
        <v>0</v>
      </c>
      <c r="O1685" s="1">
        <v>0</v>
      </c>
      <c r="P1685" s="1">
        <v>0</v>
      </c>
      <c r="Q1685" s="1">
        <v>178</v>
      </c>
      <c r="R1685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685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685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685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686" spans="1:21">
      <c r="A1686" t="s">
        <v>20</v>
      </c>
      <c r="B1686" t="s">
        <v>1327</v>
      </c>
      <c r="C1686" t="s">
        <v>1957</v>
      </c>
      <c r="D1686" t="s">
        <v>3194</v>
      </c>
      <c r="E1686" s="1">
        <v>36</v>
      </c>
      <c r="F1686" s="1">
        <v>36</v>
      </c>
      <c r="G1686" s="1">
        <v>0</v>
      </c>
      <c r="H1686" s="1">
        <v>0</v>
      </c>
      <c r="I1686" s="1">
        <v>0</v>
      </c>
      <c r="J1686" s="1">
        <v>0</v>
      </c>
      <c r="K1686" s="1">
        <v>0</v>
      </c>
      <c r="L1686" s="1">
        <v>0</v>
      </c>
      <c r="M1686" s="1">
        <v>0</v>
      </c>
      <c r="N1686" s="1">
        <v>36</v>
      </c>
      <c r="O1686" s="1">
        <v>0</v>
      </c>
      <c r="P1686" s="1">
        <v>0</v>
      </c>
      <c r="Q1686" s="1">
        <v>0</v>
      </c>
      <c r="R1686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686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686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686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687" spans="1:21">
      <c r="A1687" t="s">
        <v>20</v>
      </c>
      <c r="B1687" t="s">
        <v>1328</v>
      </c>
      <c r="C1687" t="s">
        <v>1950</v>
      </c>
      <c r="D1687" t="s">
        <v>2399</v>
      </c>
      <c r="E1687" s="1">
        <v>72</v>
      </c>
      <c r="F1687" s="1">
        <v>54</v>
      </c>
      <c r="G1687" s="1">
        <v>0</v>
      </c>
      <c r="H1687" s="1">
        <v>0</v>
      </c>
      <c r="I1687" s="1">
        <v>18</v>
      </c>
      <c r="J1687" s="1">
        <v>0</v>
      </c>
      <c r="K1687" s="1">
        <v>1</v>
      </c>
      <c r="L1687" s="1">
        <v>0</v>
      </c>
      <c r="M1687" s="1">
        <v>0</v>
      </c>
      <c r="N1687" s="1">
        <v>71</v>
      </c>
      <c r="O1687" s="1">
        <v>0</v>
      </c>
      <c r="P1687" s="1">
        <v>0</v>
      </c>
      <c r="Q1687" s="1">
        <v>72</v>
      </c>
      <c r="R1687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687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687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687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688" spans="1:21">
      <c r="A1688" t="s">
        <v>20</v>
      </c>
      <c r="B1688" t="s">
        <v>1329</v>
      </c>
      <c r="C1688" t="s">
        <v>1945</v>
      </c>
      <c r="D1688" t="s">
        <v>3195</v>
      </c>
      <c r="E1688" s="1">
        <v>2935</v>
      </c>
      <c r="F1688" s="1">
        <v>2935</v>
      </c>
      <c r="G1688" s="1">
        <v>0</v>
      </c>
      <c r="H1688" s="1">
        <v>0</v>
      </c>
      <c r="I1688" s="1">
        <v>0</v>
      </c>
      <c r="J1688" s="1">
        <v>0</v>
      </c>
      <c r="K1688" s="1">
        <v>2322</v>
      </c>
      <c r="L1688" s="1">
        <v>575</v>
      </c>
      <c r="M1688" s="1">
        <v>38</v>
      </c>
      <c r="N1688" s="1">
        <v>0</v>
      </c>
      <c r="O1688" s="1">
        <v>0</v>
      </c>
      <c r="P1688" s="1">
        <v>0</v>
      </c>
      <c r="Q1688" s="1">
        <v>2322</v>
      </c>
      <c r="R1688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688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688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688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689" spans="1:21">
      <c r="A1689" t="s">
        <v>20</v>
      </c>
      <c r="B1689" t="s">
        <v>1330</v>
      </c>
      <c r="C1689" t="s">
        <v>1957</v>
      </c>
      <c r="D1689" t="s">
        <v>3196</v>
      </c>
      <c r="E1689" s="1">
        <v>1171</v>
      </c>
      <c r="F1689" s="1">
        <v>1169</v>
      </c>
      <c r="G1689" s="1">
        <v>0</v>
      </c>
      <c r="H1689" s="1">
        <v>0</v>
      </c>
      <c r="I1689" s="1">
        <v>0</v>
      </c>
      <c r="J1689" s="1">
        <v>2</v>
      </c>
      <c r="K1689" s="1">
        <v>1157</v>
      </c>
      <c r="L1689" s="1">
        <v>0</v>
      </c>
      <c r="M1689" s="1">
        <v>12</v>
      </c>
      <c r="N1689" s="1">
        <v>2</v>
      </c>
      <c r="O1689" s="1">
        <v>0</v>
      </c>
      <c r="P1689" s="1">
        <v>0</v>
      </c>
      <c r="Q1689" s="1">
        <v>1169</v>
      </c>
      <c r="R1689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689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689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689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690" spans="1:21">
      <c r="A1690" t="s">
        <v>20</v>
      </c>
      <c r="B1690" t="s">
        <v>495</v>
      </c>
      <c r="C1690" t="s">
        <v>1951</v>
      </c>
      <c r="D1690" t="s">
        <v>2459</v>
      </c>
      <c r="E1690" s="1">
        <v>33</v>
      </c>
      <c r="F1690" s="1">
        <v>33</v>
      </c>
      <c r="G1690" s="1">
        <v>0</v>
      </c>
      <c r="H1690" s="1">
        <v>0</v>
      </c>
      <c r="I1690" s="1">
        <v>0</v>
      </c>
      <c r="J1690" s="1">
        <v>0</v>
      </c>
      <c r="K1690" s="1">
        <v>0</v>
      </c>
      <c r="L1690" s="1">
        <v>0</v>
      </c>
      <c r="M1690" s="1">
        <v>0</v>
      </c>
      <c r="N1690" s="1">
        <v>0</v>
      </c>
      <c r="O1690" s="1">
        <v>33</v>
      </c>
      <c r="P1690" s="1">
        <v>0</v>
      </c>
      <c r="Q1690" s="1">
        <v>0</v>
      </c>
      <c r="R1690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690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690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690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691" spans="1:21">
      <c r="A1691" t="s">
        <v>20</v>
      </c>
      <c r="B1691" t="s">
        <v>1331</v>
      </c>
      <c r="C1691" t="s">
        <v>1942</v>
      </c>
      <c r="D1691" t="s">
        <v>3197</v>
      </c>
      <c r="E1691" s="1">
        <v>2243</v>
      </c>
      <c r="F1691" s="1">
        <v>2243</v>
      </c>
      <c r="G1691" s="1">
        <v>0</v>
      </c>
      <c r="H1691" s="1">
        <v>0</v>
      </c>
      <c r="I1691" s="1">
        <v>0</v>
      </c>
      <c r="J1691" s="1">
        <v>0</v>
      </c>
      <c r="K1691" s="1">
        <v>2243</v>
      </c>
      <c r="L1691" s="1">
        <v>0</v>
      </c>
      <c r="M1691" s="1">
        <v>0</v>
      </c>
      <c r="N1691" s="1">
        <v>0</v>
      </c>
      <c r="O1691" s="1">
        <v>0</v>
      </c>
      <c r="P1691" s="1">
        <v>0</v>
      </c>
      <c r="Q1691" s="1">
        <v>2243</v>
      </c>
      <c r="R1691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691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691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691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692" spans="1:21">
      <c r="A1692" t="s">
        <v>20</v>
      </c>
      <c r="B1692" t="s">
        <v>1332</v>
      </c>
      <c r="C1692" t="s">
        <v>1957</v>
      </c>
      <c r="D1692" t="s">
        <v>3198</v>
      </c>
      <c r="E1692" s="1">
        <v>305</v>
      </c>
      <c r="F1692" s="1">
        <v>305</v>
      </c>
      <c r="G1692" s="1">
        <v>0</v>
      </c>
      <c r="H1692" s="1">
        <v>0</v>
      </c>
      <c r="I1692" s="1">
        <v>0</v>
      </c>
      <c r="J1692" s="1">
        <v>0</v>
      </c>
      <c r="K1692" s="1">
        <v>0</v>
      </c>
      <c r="L1692" s="1">
        <v>305</v>
      </c>
      <c r="M1692" s="1">
        <v>0</v>
      </c>
      <c r="N1692" s="1">
        <v>0</v>
      </c>
      <c r="O1692" s="1">
        <v>0</v>
      </c>
      <c r="P1692" s="1">
        <v>0</v>
      </c>
      <c r="Q1692" s="1">
        <v>0</v>
      </c>
      <c r="R1692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692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692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692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693" spans="1:21">
      <c r="A1693" t="s">
        <v>20</v>
      </c>
      <c r="B1693" t="s">
        <v>398</v>
      </c>
      <c r="C1693" t="s">
        <v>1954</v>
      </c>
      <c r="D1693" t="s">
        <v>2367</v>
      </c>
      <c r="E1693" s="1">
        <v>173</v>
      </c>
      <c r="F1693" s="1">
        <v>173</v>
      </c>
      <c r="G1693" s="1">
        <v>0</v>
      </c>
      <c r="H1693" s="1">
        <v>0</v>
      </c>
      <c r="I1693" s="1">
        <v>0</v>
      </c>
      <c r="J1693" s="1">
        <v>0</v>
      </c>
      <c r="K1693" s="1">
        <v>173</v>
      </c>
      <c r="L1693" s="1">
        <v>0</v>
      </c>
      <c r="M1693" s="1">
        <v>0</v>
      </c>
      <c r="N1693" s="1">
        <v>0</v>
      </c>
      <c r="O1693" s="1">
        <v>0</v>
      </c>
      <c r="P1693" s="1">
        <v>0</v>
      </c>
      <c r="Q1693" s="1">
        <v>173</v>
      </c>
      <c r="R1693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693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693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693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694" spans="1:21">
      <c r="A1694" t="s">
        <v>20</v>
      </c>
      <c r="B1694" t="s">
        <v>1333</v>
      </c>
      <c r="C1694" t="s">
        <v>1942</v>
      </c>
      <c r="D1694" t="s">
        <v>3199</v>
      </c>
      <c r="E1694" s="1">
        <v>772</v>
      </c>
      <c r="F1694" s="1">
        <v>725</v>
      </c>
      <c r="G1694" s="1">
        <v>0</v>
      </c>
      <c r="H1694" s="1">
        <v>0</v>
      </c>
      <c r="I1694" s="1">
        <v>0</v>
      </c>
      <c r="J1694" s="1">
        <v>47</v>
      </c>
      <c r="K1694" s="1">
        <v>772</v>
      </c>
      <c r="L1694" s="1">
        <v>0</v>
      </c>
      <c r="M1694" s="1">
        <v>0</v>
      </c>
      <c r="N1694" s="1">
        <v>0</v>
      </c>
      <c r="O1694" s="1">
        <v>0</v>
      </c>
      <c r="P1694" s="1">
        <v>0</v>
      </c>
      <c r="Q1694" s="1">
        <v>772</v>
      </c>
      <c r="R1694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694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694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694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695" spans="1:21">
      <c r="A1695" t="s">
        <v>20</v>
      </c>
      <c r="B1695" t="s">
        <v>1334</v>
      </c>
      <c r="C1695" t="s">
        <v>1947</v>
      </c>
      <c r="D1695" t="s">
        <v>3200</v>
      </c>
      <c r="E1695" s="1">
        <v>105</v>
      </c>
      <c r="F1695" s="1">
        <v>105</v>
      </c>
      <c r="G1695" s="1">
        <v>0</v>
      </c>
      <c r="H1695" s="1">
        <v>0</v>
      </c>
      <c r="I1695" s="1">
        <v>0</v>
      </c>
      <c r="J1695" s="1">
        <v>0</v>
      </c>
      <c r="K1695" s="1">
        <v>33</v>
      </c>
      <c r="L1695" s="1">
        <v>72</v>
      </c>
      <c r="M1695" s="1">
        <v>0</v>
      </c>
      <c r="N1695" s="1">
        <v>0</v>
      </c>
      <c r="O1695" s="1">
        <v>0</v>
      </c>
      <c r="P1695" s="1">
        <v>0</v>
      </c>
      <c r="Q1695" s="1">
        <v>33</v>
      </c>
      <c r="R1695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695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695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695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696" spans="1:21">
      <c r="A1696" t="s">
        <v>20</v>
      </c>
      <c r="B1696" t="s">
        <v>59</v>
      </c>
      <c r="C1696" t="s">
        <v>1949</v>
      </c>
      <c r="D1696" t="s">
        <v>2050</v>
      </c>
      <c r="E1696" s="1">
        <v>20</v>
      </c>
      <c r="F1696" s="1">
        <v>20</v>
      </c>
      <c r="G1696" s="1">
        <v>0</v>
      </c>
      <c r="H1696" s="1">
        <v>0</v>
      </c>
      <c r="I1696" s="1">
        <v>0</v>
      </c>
      <c r="J1696" s="1">
        <v>0</v>
      </c>
      <c r="K1696" s="1">
        <v>20</v>
      </c>
      <c r="L1696" s="1">
        <v>0</v>
      </c>
      <c r="M1696" s="1">
        <v>0</v>
      </c>
      <c r="N1696" s="1">
        <v>0</v>
      </c>
      <c r="O1696" s="1">
        <v>0</v>
      </c>
      <c r="P1696" s="1">
        <v>0</v>
      </c>
      <c r="Q1696" s="1">
        <v>20</v>
      </c>
      <c r="R1696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696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696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696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697" spans="1:21">
      <c r="A1697" t="s">
        <v>20</v>
      </c>
      <c r="B1697" t="s">
        <v>1335</v>
      </c>
      <c r="C1697" t="s">
        <v>1947</v>
      </c>
      <c r="D1697" t="s">
        <v>3201</v>
      </c>
      <c r="E1697" s="1">
        <v>4</v>
      </c>
      <c r="F1697" s="1">
        <v>3</v>
      </c>
      <c r="G1697" s="1">
        <v>0</v>
      </c>
      <c r="H1697" s="1">
        <v>0</v>
      </c>
      <c r="I1697" s="1">
        <v>1</v>
      </c>
      <c r="J1697" s="1">
        <v>0</v>
      </c>
      <c r="K1697" s="1">
        <v>0</v>
      </c>
      <c r="L1697" s="1">
        <v>0</v>
      </c>
      <c r="M1697" s="1">
        <v>0</v>
      </c>
      <c r="N1697" s="1">
        <v>0</v>
      </c>
      <c r="O1697" s="1">
        <v>0</v>
      </c>
      <c r="P1697" s="1">
        <v>4</v>
      </c>
      <c r="Q1697" s="1">
        <v>0</v>
      </c>
      <c r="R1697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697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697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697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698" spans="1:21">
      <c r="A1698" t="s">
        <v>20</v>
      </c>
      <c r="B1698" t="s">
        <v>1336</v>
      </c>
      <c r="C1698" t="s">
        <v>1943</v>
      </c>
      <c r="D1698" t="s">
        <v>3202</v>
      </c>
      <c r="E1698" s="1">
        <v>86</v>
      </c>
      <c r="F1698" s="1">
        <v>82</v>
      </c>
      <c r="G1698" s="1">
        <v>4</v>
      </c>
      <c r="H1698" s="1">
        <v>0</v>
      </c>
      <c r="I1698" s="1">
        <v>0</v>
      </c>
      <c r="J1698" s="1">
        <v>0</v>
      </c>
      <c r="K1698" s="1">
        <v>86</v>
      </c>
      <c r="L1698" s="1">
        <v>0</v>
      </c>
      <c r="M1698" s="1">
        <v>0</v>
      </c>
      <c r="N1698" s="1">
        <v>0</v>
      </c>
      <c r="O1698" s="1">
        <v>0</v>
      </c>
      <c r="P1698" s="1">
        <v>0</v>
      </c>
      <c r="Q1698" s="1">
        <v>86</v>
      </c>
      <c r="R1698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698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698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698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699" spans="1:21">
      <c r="A1699" t="s">
        <v>20</v>
      </c>
      <c r="B1699" t="s">
        <v>370</v>
      </c>
      <c r="C1699" t="s">
        <v>1954</v>
      </c>
      <c r="D1699" t="s">
        <v>2343</v>
      </c>
      <c r="E1699" s="1">
        <v>82</v>
      </c>
      <c r="F1699" s="1">
        <v>16</v>
      </c>
      <c r="G1699" s="1">
        <v>0</v>
      </c>
      <c r="H1699" s="1">
        <v>66</v>
      </c>
      <c r="I1699" s="1">
        <v>0</v>
      </c>
      <c r="J1699" s="1">
        <v>0</v>
      </c>
      <c r="K1699" s="1">
        <v>82</v>
      </c>
      <c r="L1699" s="1">
        <v>0</v>
      </c>
      <c r="M1699" s="1">
        <v>0</v>
      </c>
      <c r="N1699" s="1">
        <v>0</v>
      </c>
      <c r="O1699" s="1">
        <v>0</v>
      </c>
      <c r="P1699" s="1">
        <v>0</v>
      </c>
      <c r="Q1699" s="1">
        <v>82</v>
      </c>
      <c r="R1699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699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699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699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700" spans="1:21">
      <c r="A1700" t="s">
        <v>20</v>
      </c>
      <c r="B1700" t="s">
        <v>1337</v>
      </c>
      <c r="C1700" t="s">
        <v>1945</v>
      </c>
      <c r="D1700" t="s">
        <v>3203</v>
      </c>
      <c r="E1700" s="1">
        <v>1757</v>
      </c>
      <c r="F1700" s="1">
        <v>1621</v>
      </c>
      <c r="G1700" s="1">
        <v>0</v>
      </c>
      <c r="H1700" s="1">
        <v>0</v>
      </c>
      <c r="I1700" s="1">
        <v>136</v>
      </c>
      <c r="J1700" s="1">
        <v>0</v>
      </c>
      <c r="K1700" s="1">
        <v>1688</v>
      </c>
      <c r="L1700" s="1">
        <v>69</v>
      </c>
      <c r="M1700" s="1">
        <v>0</v>
      </c>
      <c r="N1700" s="1">
        <v>0</v>
      </c>
      <c r="O1700" s="1">
        <v>0</v>
      </c>
      <c r="P1700" s="1">
        <v>0</v>
      </c>
      <c r="Q1700" s="1">
        <v>1688</v>
      </c>
      <c r="R1700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700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700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700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701" spans="1:21">
      <c r="A1701" t="s">
        <v>20</v>
      </c>
      <c r="B1701" t="s">
        <v>654</v>
      </c>
      <c r="C1701" t="s">
        <v>1943</v>
      </c>
      <c r="D1701" t="s">
        <v>2601</v>
      </c>
      <c r="E1701" s="1">
        <v>146</v>
      </c>
      <c r="F1701" s="1">
        <v>146</v>
      </c>
      <c r="G1701" s="1">
        <v>0</v>
      </c>
      <c r="H1701" s="1">
        <v>0</v>
      </c>
      <c r="I1701" s="1">
        <v>0</v>
      </c>
      <c r="J1701" s="1">
        <v>0</v>
      </c>
      <c r="K1701" s="1">
        <v>0</v>
      </c>
      <c r="L1701" s="1">
        <v>0</v>
      </c>
      <c r="M1701" s="1">
        <v>0</v>
      </c>
      <c r="N1701" s="1">
        <v>0</v>
      </c>
      <c r="O1701" s="1">
        <v>0</v>
      </c>
      <c r="P1701" s="1">
        <v>146</v>
      </c>
      <c r="Q1701" s="1">
        <v>0</v>
      </c>
      <c r="R1701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701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701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701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702" spans="1:21">
      <c r="A1702" t="s">
        <v>20</v>
      </c>
      <c r="B1702" t="s">
        <v>507</v>
      </c>
      <c r="C1702" t="s">
        <v>1960</v>
      </c>
      <c r="D1702" t="s">
        <v>2470</v>
      </c>
      <c r="E1702" s="1">
        <v>424</v>
      </c>
      <c r="F1702" s="1">
        <v>424</v>
      </c>
      <c r="G1702" s="1">
        <v>0</v>
      </c>
      <c r="H1702" s="1">
        <v>0</v>
      </c>
      <c r="I1702" s="1">
        <v>0</v>
      </c>
      <c r="J1702" s="1">
        <v>0</v>
      </c>
      <c r="K1702" s="1">
        <v>424</v>
      </c>
      <c r="L1702" s="1">
        <v>0</v>
      </c>
      <c r="M1702" s="1">
        <v>0</v>
      </c>
      <c r="N1702" s="1">
        <v>0</v>
      </c>
      <c r="O1702" s="1">
        <v>0</v>
      </c>
      <c r="P1702" s="1">
        <v>0</v>
      </c>
      <c r="Q1702" s="1">
        <v>424</v>
      </c>
      <c r="R1702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702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702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702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703" spans="1:21">
      <c r="A1703" t="s">
        <v>20</v>
      </c>
      <c r="B1703" t="s">
        <v>686</v>
      </c>
      <c r="C1703" t="s">
        <v>1941</v>
      </c>
      <c r="D1703" t="s">
        <v>2632</v>
      </c>
      <c r="E1703" s="1">
        <v>160</v>
      </c>
      <c r="F1703" s="1">
        <v>157</v>
      </c>
      <c r="G1703" s="1">
        <v>3</v>
      </c>
      <c r="H1703" s="1">
        <v>0</v>
      </c>
      <c r="I1703" s="1">
        <v>0</v>
      </c>
      <c r="J1703" s="1">
        <v>0</v>
      </c>
      <c r="K1703" s="1">
        <v>160</v>
      </c>
      <c r="L1703" s="1">
        <v>0</v>
      </c>
      <c r="M1703" s="1">
        <v>0</v>
      </c>
      <c r="N1703" s="1">
        <v>0</v>
      </c>
      <c r="O1703" s="1">
        <v>0</v>
      </c>
      <c r="P1703" s="1">
        <v>0</v>
      </c>
      <c r="Q1703" s="1">
        <v>160</v>
      </c>
      <c r="R1703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703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703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703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704" spans="1:21">
      <c r="A1704" t="s">
        <v>20</v>
      </c>
      <c r="B1704" t="s">
        <v>853</v>
      </c>
      <c r="C1704" t="s">
        <v>1938</v>
      </c>
      <c r="D1704" t="s">
        <v>2778</v>
      </c>
      <c r="E1704" s="1">
        <v>74</v>
      </c>
      <c r="F1704" s="1">
        <v>74</v>
      </c>
      <c r="G1704" s="1">
        <v>0</v>
      </c>
      <c r="H1704" s="1">
        <v>0</v>
      </c>
      <c r="I1704" s="1">
        <v>0</v>
      </c>
      <c r="J1704" s="1">
        <v>0</v>
      </c>
      <c r="K1704" s="1">
        <v>0</v>
      </c>
      <c r="L1704" s="1">
        <v>74</v>
      </c>
      <c r="M1704" s="1">
        <v>0</v>
      </c>
      <c r="N1704" s="1">
        <v>0</v>
      </c>
      <c r="O1704" s="1">
        <v>0</v>
      </c>
      <c r="P1704" s="1">
        <v>0</v>
      </c>
      <c r="Q1704" s="1">
        <v>0</v>
      </c>
      <c r="R1704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704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704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704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705" spans="1:21">
      <c r="A1705" t="s">
        <v>20</v>
      </c>
      <c r="B1705" t="s">
        <v>1338</v>
      </c>
      <c r="C1705" t="s">
        <v>1959</v>
      </c>
      <c r="D1705" t="s">
        <v>3204</v>
      </c>
      <c r="E1705" s="1">
        <v>2755</v>
      </c>
      <c r="F1705" s="1">
        <v>2755</v>
      </c>
      <c r="G1705" s="1">
        <v>0</v>
      </c>
      <c r="H1705" s="1">
        <v>0</v>
      </c>
      <c r="I1705" s="1">
        <v>0</v>
      </c>
      <c r="J1705" s="1">
        <v>0</v>
      </c>
      <c r="K1705" s="1">
        <v>2755</v>
      </c>
      <c r="L1705" s="1">
        <v>0</v>
      </c>
      <c r="M1705" s="1">
        <v>0</v>
      </c>
      <c r="N1705" s="1">
        <v>0</v>
      </c>
      <c r="O1705" s="1">
        <v>0</v>
      </c>
      <c r="P1705" s="1">
        <v>0</v>
      </c>
      <c r="Q1705" s="1">
        <v>2755</v>
      </c>
      <c r="R1705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705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705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705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706" spans="1:21">
      <c r="A1706" t="s">
        <v>20</v>
      </c>
      <c r="B1706" t="s">
        <v>1339</v>
      </c>
      <c r="C1706" t="s">
        <v>1945</v>
      </c>
      <c r="D1706" t="s">
        <v>3205</v>
      </c>
      <c r="E1706" s="1">
        <v>13</v>
      </c>
      <c r="F1706" s="1">
        <v>13</v>
      </c>
      <c r="G1706" s="1">
        <v>0</v>
      </c>
      <c r="H1706" s="1">
        <v>0</v>
      </c>
      <c r="I1706" s="1">
        <v>0</v>
      </c>
      <c r="J1706" s="1">
        <v>0</v>
      </c>
      <c r="K1706" s="1">
        <v>0</v>
      </c>
      <c r="L1706" s="1">
        <v>0</v>
      </c>
      <c r="M1706" s="1">
        <v>0</v>
      </c>
      <c r="N1706" s="1">
        <v>13</v>
      </c>
      <c r="O1706" s="1">
        <v>0</v>
      </c>
      <c r="P1706" s="1">
        <v>0</v>
      </c>
      <c r="Q1706" s="1">
        <v>0</v>
      </c>
      <c r="R1706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706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706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706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707" spans="1:21">
      <c r="A1707" t="s">
        <v>20</v>
      </c>
      <c r="B1707" t="s">
        <v>1340</v>
      </c>
      <c r="C1707" t="s">
        <v>1947</v>
      </c>
      <c r="D1707" t="s">
        <v>3206</v>
      </c>
      <c r="E1707" s="1">
        <v>65</v>
      </c>
      <c r="F1707" s="1">
        <v>65</v>
      </c>
      <c r="G1707" s="1">
        <v>0</v>
      </c>
      <c r="H1707" s="1">
        <v>0</v>
      </c>
      <c r="I1707" s="1">
        <v>0</v>
      </c>
      <c r="J1707" s="1">
        <v>0</v>
      </c>
      <c r="K1707" s="1">
        <v>0</v>
      </c>
      <c r="L1707" s="1">
        <v>0</v>
      </c>
      <c r="M1707" s="1">
        <v>65</v>
      </c>
      <c r="N1707" s="1">
        <v>0</v>
      </c>
      <c r="O1707" s="1">
        <v>0</v>
      </c>
      <c r="P1707" s="1">
        <v>0</v>
      </c>
      <c r="Q1707" s="1">
        <v>0</v>
      </c>
      <c r="R1707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707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707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707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708" spans="1:21">
      <c r="A1708" t="s">
        <v>20</v>
      </c>
      <c r="B1708" t="s">
        <v>1341</v>
      </c>
      <c r="C1708" t="s">
        <v>1947</v>
      </c>
      <c r="D1708" t="s">
        <v>3207</v>
      </c>
      <c r="E1708" s="1">
        <v>50</v>
      </c>
      <c r="F1708" s="1">
        <v>50</v>
      </c>
      <c r="G1708" s="1">
        <v>0</v>
      </c>
      <c r="H1708" s="1">
        <v>0</v>
      </c>
      <c r="I1708" s="1">
        <v>0</v>
      </c>
      <c r="J1708" s="1">
        <v>0</v>
      </c>
      <c r="K1708" s="1">
        <v>0</v>
      </c>
      <c r="L1708" s="1">
        <v>0</v>
      </c>
      <c r="M1708" s="1">
        <v>50</v>
      </c>
      <c r="N1708" s="1">
        <v>0</v>
      </c>
      <c r="O1708" s="1">
        <v>0</v>
      </c>
      <c r="P1708" s="1">
        <v>0</v>
      </c>
      <c r="Q1708" s="1">
        <v>50</v>
      </c>
      <c r="R1708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708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708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708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709" spans="1:21">
      <c r="A1709" t="s">
        <v>20</v>
      </c>
      <c r="B1709" t="s">
        <v>1342</v>
      </c>
      <c r="C1709" t="s">
        <v>1940</v>
      </c>
      <c r="D1709" t="s">
        <v>3208</v>
      </c>
      <c r="E1709" s="1">
        <v>146</v>
      </c>
      <c r="F1709" s="1">
        <v>0</v>
      </c>
      <c r="G1709" s="1">
        <v>0</v>
      </c>
      <c r="H1709" s="1">
        <v>0</v>
      </c>
      <c r="I1709" s="1">
        <v>0</v>
      </c>
      <c r="J1709" s="1">
        <v>146</v>
      </c>
      <c r="K1709" s="1">
        <v>0</v>
      </c>
      <c r="L1709" s="1">
        <v>0</v>
      </c>
      <c r="M1709" s="1">
        <v>0</v>
      </c>
      <c r="N1709" s="1">
        <v>0</v>
      </c>
      <c r="O1709" s="1">
        <v>0</v>
      </c>
      <c r="P1709" s="1">
        <v>146</v>
      </c>
      <c r="Q1709" s="1">
        <v>0</v>
      </c>
      <c r="R1709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709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709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709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710" spans="1:21">
      <c r="A1710" t="s">
        <v>20</v>
      </c>
      <c r="B1710" t="s">
        <v>1343</v>
      </c>
      <c r="C1710" t="s">
        <v>1950</v>
      </c>
      <c r="D1710" t="s">
        <v>3209</v>
      </c>
      <c r="E1710" s="1">
        <v>24</v>
      </c>
      <c r="F1710" s="1">
        <v>13</v>
      </c>
      <c r="G1710" s="1">
        <v>0</v>
      </c>
      <c r="H1710" s="1">
        <v>0</v>
      </c>
      <c r="I1710" s="1">
        <v>11</v>
      </c>
      <c r="J1710" s="1">
        <v>0</v>
      </c>
      <c r="K1710" s="1">
        <v>0</v>
      </c>
      <c r="L1710" s="1">
        <v>0</v>
      </c>
      <c r="M1710" s="1">
        <v>0</v>
      </c>
      <c r="N1710" s="1">
        <v>0</v>
      </c>
      <c r="O1710" s="1">
        <v>0</v>
      </c>
      <c r="P1710" s="1">
        <v>24</v>
      </c>
      <c r="Q1710" s="1">
        <v>24</v>
      </c>
      <c r="R1710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710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710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710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711" spans="1:21">
      <c r="A1711" t="s">
        <v>20</v>
      </c>
      <c r="B1711" t="s">
        <v>1344</v>
      </c>
      <c r="C1711" t="s">
        <v>1945</v>
      </c>
      <c r="D1711" t="s">
        <v>3210</v>
      </c>
      <c r="E1711" s="1">
        <v>110</v>
      </c>
      <c r="F1711" s="1">
        <v>110</v>
      </c>
      <c r="G1711" s="1">
        <v>0</v>
      </c>
      <c r="H1711" s="1">
        <v>0</v>
      </c>
      <c r="I1711" s="1">
        <v>0</v>
      </c>
      <c r="J1711" s="1">
        <v>0</v>
      </c>
      <c r="K1711" s="1">
        <v>0</v>
      </c>
      <c r="L1711" s="1">
        <v>0</v>
      </c>
      <c r="M1711" s="1">
        <v>0</v>
      </c>
      <c r="N1711" s="1">
        <v>110</v>
      </c>
      <c r="O1711" s="1">
        <v>0</v>
      </c>
      <c r="P1711" s="1">
        <v>0</v>
      </c>
      <c r="Q1711" s="1">
        <v>110</v>
      </c>
      <c r="R1711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711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711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711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712" spans="1:21">
      <c r="A1712" t="s">
        <v>20</v>
      </c>
      <c r="B1712" t="s">
        <v>788</v>
      </c>
      <c r="C1712" t="s">
        <v>1937</v>
      </c>
      <c r="D1712" t="s">
        <v>2721</v>
      </c>
      <c r="E1712" s="1">
        <v>69</v>
      </c>
      <c r="F1712" s="1">
        <v>69</v>
      </c>
      <c r="G1712" s="1">
        <v>0</v>
      </c>
      <c r="H1712" s="1">
        <v>0</v>
      </c>
      <c r="I1712" s="1">
        <v>0</v>
      </c>
      <c r="J1712" s="1">
        <v>0</v>
      </c>
      <c r="K1712" s="1">
        <v>69</v>
      </c>
      <c r="L1712" s="1">
        <v>0</v>
      </c>
      <c r="M1712" s="1">
        <v>0</v>
      </c>
      <c r="N1712" s="1">
        <v>0</v>
      </c>
      <c r="O1712" s="1">
        <v>0</v>
      </c>
      <c r="P1712" s="1">
        <v>0</v>
      </c>
      <c r="Q1712" s="1">
        <v>69</v>
      </c>
      <c r="R1712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712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712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712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713" spans="1:21">
      <c r="A1713" t="s">
        <v>20</v>
      </c>
      <c r="B1713" t="s">
        <v>1345</v>
      </c>
      <c r="C1713" t="s">
        <v>1941</v>
      </c>
      <c r="D1713" t="s">
        <v>3211</v>
      </c>
      <c r="E1713" s="1">
        <v>151</v>
      </c>
      <c r="F1713" s="1">
        <v>150</v>
      </c>
      <c r="G1713" s="1">
        <v>1</v>
      </c>
      <c r="H1713" s="1">
        <v>0</v>
      </c>
      <c r="I1713" s="1">
        <v>0</v>
      </c>
      <c r="J1713" s="1">
        <v>0</v>
      </c>
      <c r="K1713" s="1">
        <v>120</v>
      </c>
      <c r="L1713" s="1">
        <v>0</v>
      </c>
      <c r="M1713" s="1">
        <v>0</v>
      </c>
      <c r="N1713" s="1">
        <v>31</v>
      </c>
      <c r="O1713" s="1">
        <v>0</v>
      </c>
      <c r="P1713" s="1">
        <v>0</v>
      </c>
      <c r="Q1713" s="1">
        <v>120</v>
      </c>
      <c r="R1713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713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713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713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714" spans="1:21">
      <c r="A1714" t="s">
        <v>20</v>
      </c>
      <c r="B1714" t="s">
        <v>1346</v>
      </c>
      <c r="C1714" t="s">
        <v>1949</v>
      </c>
      <c r="D1714" t="s">
        <v>3212</v>
      </c>
      <c r="E1714" s="1">
        <v>54</v>
      </c>
      <c r="F1714" s="1">
        <v>54</v>
      </c>
      <c r="G1714" s="1">
        <v>0</v>
      </c>
      <c r="H1714" s="1">
        <v>0</v>
      </c>
      <c r="I1714" s="1">
        <v>0</v>
      </c>
      <c r="J1714" s="1">
        <v>0</v>
      </c>
      <c r="K1714" s="1">
        <v>0</v>
      </c>
      <c r="L1714" s="1">
        <v>0</v>
      </c>
      <c r="M1714" s="1">
        <v>0</v>
      </c>
      <c r="N1714" s="1">
        <v>0</v>
      </c>
      <c r="O1714" s="1">
        <v>0</v>
      </c>
      <c r="P1714" s="1">
        <v>54</v>
      </c>
      <c r="Q1714" s="1">
        <v>0</v>
      </c>
      <c r="R1714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714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714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714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715" spans="1:21">
      <c r="A1715" t="s">
        <v>20</v>
      </c>
      <c r="B1715" t="s">
        <v>409</v>
      </c>
      <c r="C1715" t="s">
        <v>1945</v>
      </c>
      <c r="D1715" t="s">
        <v>2378</v>
      </c>
      <c r="E1715" s="1">
        <v>426</v>
      </c>
      <c r="F1715" s="1">
        <v>421</v>
      </c>
      <c r="G1715" s="1">
        <v>5</v>
      </c>
      <c r="H1715" s="1">
        <v>0</v>
      </c>
      <c r="I1715" s="1">
        <v>0</v>
      </c>
      <c r="J1715" s="1">
        <v>0</v>
      </c>
      <c r="K1715" s="1">
        <v>0</v>
      </c>
      <c r="L1715" s="1">
        <v>0</v>
      </c>
      <c r="M1715" s="1">
        <v>0</v>
      </c>
      <c r="N1715" s="1">
        <v>426</v>
      </c>
      <c r="O1715" s="1">
        <v>0</v>
      </c>
      <c r="P1715" s="1">
        <v>0</v>
      </c>
      <c r="Q1715" s="1">
        <v>426</v>
      </c>
      <c r="R1715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715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715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715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716" spans="1:21">
      <c r="A1716" t="s">
        <v>20</v>
      </c>
      <c r="B1716" t="s">
        <v>1347</v>
      </c>
      <c r="C1716" t="s">
        <v>1948</v>
      </c>
      <c r="D1716" t="s">
        <v>3213</v>
      </c>
      <c r="E1716" s="1">
        <v>95</v>
      </c>
      <c r="F1716" s="1">
        <v>95</v>
      </c>
      <c r="G1716" s="1">
        <v>0</v>
      </c>
      <c r="H1716" s="1">
        <v>0</v>
      </c>
      <c r="I1716" s="1">
        <v>0</v>
      </c>
      <c r="J1716" s="1">
        <v>0</v>
      </c>
      <c r="K1716" s="1">
        <v>0</v>
      </c>
      <c r="L1716" s="1">
        <v>0</v>
      </c>
      <c r="M1716" s="1">
        <v>95</v>
      </c>
      <c r="N1716" s="1">
        <v>0</v>
      </c>
      <c r="O1716" s="1">
        <v>0</v>
      </c>
      <c r="P1716" s="1">
        <v>0</v>
      </c>
      <c r="Q1716" s="1">
        <v>95</v>
      </c>
      <c r="R1716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716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716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716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717" spans="1:21">
      <c r="A1717" t="s">
        <v>20</v>
      </c>
      <c r="B1717" t="s">
        <v>1348</v>
      </c>
      <c r="C1717" t="s">
        <v>1941</v>
      </c>
      <c r="D1717" t="s">
        <v>3214</v>
      </c>
      <c r="E1717" s="1">
        <v>142</v>
      </c>
      <c r="F1717" s="1">
        <v>142</v>
      </c>
      <c r="G1717" s="1">
        <v>0</v>
      </c>
      <c r="H1717" s="1">
        <v>0</v>
      </c>
      <c r="I1717" s="1">
        <v>0</v>
      </c>
      <c r="J1717" s="1">
        <v>0</v>
      </c>
      <c r="K1717" s="1">
        <v>0</v>
      </c>
      <c r="L1717" s="1">
        <v>0</v>
      </c>
      <c r="M1717" s="1">
        <v>142</v>
      </c>
      <c r="N1717" s="1">
        <v>0</v>
      </c>
      <c r="O1717" s="1">
        <v>0</v>
      </c>
      <c r="P1717" s="1">
        <v>0</v>
      </c>
      <c r="Q1717" s="1">
        <v>142</v>
      </c>
      <c r="R1717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717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717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717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718" spans="1:21">
      <c r="A1718" t="s">
        <v>20</v>
      </c>
      <c r="B1718" t="s">
        <v>1349</v>
      </c>
      <c r="C1718" t="s">
        <v>1942</v>
      </c>
      <c r="D1718" t="s">
        <v>3215</v>
      </c>
      <c r="E1718" s="1">
        <v>288</v>
      </c>
      <c r="F1718" s="1">
        <v>288</v>
      </c>
      <c r="G1718" s="1">
        <v>0</v>
      </c>
      <c r="H1718" s="1">
        <v>0</v>
      </c>
      <c r="I1718" s="1">
        <v>0</v>
      </c>
      <c r="J1718" s="1">
        <v>0</v>
      </c>
      <c r="K1718" s="1">
        <v>0</v>
      </c>
      <c r="L1718" s="1">
        <v>0</v>
      </c>
      <c r="M1718" s="1">
        <v>0</v>
      </c>
      <c r="N1718" s="1">
        <v>288</v>
      </c>
      <c r="O1718" s="1">
        <v>0</v>
      </c>
      <c r="P1718" s="1">
        <v>0</v>
      </c>
      <c r="Q1718" s="1">
        <v>0</v>
      </c>
      <c r="R1718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718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718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718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719" spans="1:21">
      <c r="A1719" t="s">
        <v>20</v>
      </c>
      <c r="B1719" t="s">
        <v>38</v>
      </c>
      <c r="C1719" t="s">
        <v>1941</v>
      </c>
      <c r="D1719" t="s">
        <v>2029</v>
      </c>
      <c r="E1719" s="1">
        <v>80</v>
      </c>
      <c r="F1719" s="1">
        <v>80</v>
      </c>
      <c r="G1719" s="1">
        <v>0</v>
      </c>
      <c r="H1719" s="1">
        <v>0</v>
      </c>
      <c r="I1719" s="1">
        <v>0</v>
      </c>
      <c r="J1719" s="1">
        <v>0</v>
      </c>
      <c r="K1719" s="1">
        <v>80</v>
      </c>
      <c r="L1719" s="1">
        <v>0</v>
      </c>
      <c r="M1719" s="1">
        <v>0</v>
      </c>
      <c r="N1719" s="1">
        <v>0</v>
      </c>
      <c r="O1719" s="1">
        <v>0</v>
      </c>
      <c r="P1719" s="1">
        <v>0</v>
      </c>
      <c r="Q1719" s="1">
        <v>80</v>
      </c>
      <c r="R1719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719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719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719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720" spans="1:21">
      <c r="A1720" t="s">
        <v>20</v>
      </c>
      <c r="B1720" t="s">
        <v>1350</v>
      </c>
      <c r="C1720" t="s">
        <v>1935</v>
      </c>
      <c r="D1720" t="s">
        <v>3216</v>
      </c>
      <c r="E1720" s="1">
        <v>41</v>
      </c>
      <c r="F1720" s="1">
        <v>41</v>
      </c>
      <c r="G1720" s="1">
        <v>0</v>
      </c>
      <c r="H1720" s="1">
        <v>0</v>
      </c>
      <c r="I1720" s="1">
        <v>0</v>
      </c>
      <c r="J1720" s="1">
        <v>0</v>
      </c>
      <c r="K1720" s="1">
        <v>0</v>
      </c>
      <c r="L1720" s="1">
        <v>0</v>
      </c>
      <c r="M1720" s="1">
        <v>0</v>
      </c>
      <c r="N1720" s="1">
        <v>0</v>
      </c>
      <c r="O1720" s="1">
        <v>0</v>
      </c>
      <c r="P1720" s="1">
        <v>41</v>
      </c>
      <c r="Q1720" s="1">
        <v>0</v>
      </c>
      <c r="R1720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720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720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720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721" spans="1:21">
      <c r="A1721" t="s">
        <v>20</v>
      </c>
      <c r="B1721" t="s">
        <v>1351</v>
      </c>
      <c r="C1721" t="s">
        <v>1940</v>
      </c>
      <c r="D1721" t="s">
        <v>3217</v>
      </c>
      <c r="E1721" s="1">
        <v>70</v>
      </c>
      <c r="F1721" s="1">
        <v>9</v>
      </c>
      <c r="G1721" s="1">
        <v>0</v>
      </c>
      <c r="H1721" s="1">
        <v>0</v>
      </c>
      <c r="I1721" s="1">
        <v>0</v>
      </c>
      <c r="J1721" s="1">
        <v>61</v>
      </c>
      <c r="K1721" s="1">
        <v>0</v>
      </c>
      <c r="L1721" s="1">
        <v>0</v>
      </c>
      <c r="M1721" s="1">
        <v>0</v>
      </c>
      <c r="N1721" s="1">
        <v>0</v>
      </c>
      <c r="O1721" s="1">
        <v>0</v>
      </c>
      <c r="P1721" s="1">
        <v>70</v>
      </c>
      <c r="Q1721" s="1">
        <v>0</v>
      </c>
      <c r="R1721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721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721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721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722" spans="1:21">
      <c r="A1722" t="s">
        <v>20</v>
      </c>
      <c r="B1722" t="s">
        <v>1352</v>
      </c>
      <c r="C1722" t="s">
        <v>1941</v>
      </c>
      <c r="D1722" t="s">
        <v>3218</v>
      </c>
      <c r="E1722" s="1">
        <v>84</v>
      </c>
      <c r="F1722" s="1">
        <v>71</v>
      </c>
      <c r="G1722" s="1">
        <v>5</v>
      </c>
      <c r="H1722" s="1">
        <v>0</v>
      </c>
      <c r="I1722" s="1">
        <v>8</v>
      </c>
      <c r="J1722" s="1">
        <v>0</v>
      </c>
      <c r="K1722" s="1">
        <v>0</v>
      </c>
      <c r="L1722" s="1">
        <v>0</v>
      </c>
      <c r="M1722" s="1">
        <v>84</v>
      </c>
      <c r="N1722" s="1">
        <v>0</v>
      </c>
      <c r="O1722" s="1">
        <v>0</v>
      </c>
      <c r="P1722" s="1">
        <v>0</v>
      </c>
      <c r="Q1722" s="1">
        <v>0</v>
      </c>
      <c r="R1722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722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722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722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723" spans="1:21">
      <c r="A1723" t="s">
        <v>20</v>
      </c>
      <c r="B1723" t="s">
        <v>1353</v>
      </c>
      <c r="C1723" t="s">
        <v>1950</v>
      </c>
      <c r="D1723" t="s">
        <v>3219</v>
      </c>
      <c r="E1723" s="1">
        <v>50</v>
      </c>
      <c r="F1723" s="1">
        <v>33</v>
      </c>
      <c r="G1723" s="1">
        <v>0</v>
      </c>
      <c r="H1723" s="1">
        <v>1</v>
      </c>
      <c r="I1723" s="1">
        <v>16</v>
      </c>
      <c r="J1723" s="1">
        <v>0</v>
      </c>
      <c r="K1723" s="1">
        <v>0</v>
      </c>
      <c r="L1723" s="1">
        <v>0</v>
      </c>
      <c r="M1723" s="1">
        <v>0</v>
      </c>
      <c r="N1723" s="1">
        <v>0</v>
      </c>
      <c r="O1723" s="1">
        <v>0</v>
      </c>
      <c r="P1723" s="1">
        <v>50</v>
      </c>
      <c r="Q1723" s="1">
        <v>50</v>
      </c>
      <c r="R1723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723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723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723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724" spans="1:21">
      <c r="A1724" t="s">
        <v>20</v>
      </c>
      <c r="B1724" t="s">
        <v>1354</v>
      </c>
      <c r="C1724" t="s">
        <v>1957</v>
      </c>
      <c r="D1724" t="s">
        <v>3220</v>
      </c>
      <c r="E1724" s="1">
        <v>71</v>
      </c>
      <c r="F1724" s="1">
        <v>71</v>
      </c>
      <c r="G1724" s="1">
        <v>0</v>
      </c>
      <c r="H1724" s="1">
        <v>0</v>
      </c>
      <c r="I1724" s="1">
        <v>0</v>
      </c>
      <c r="J1724" s="1">
        <v>0</v>
      </c>
      <c r="K1724" s="1">
        <v>0</v>
      </c>
      <c r="L1724" s="1">
        <v>71</v>
      </c>
      <c r="M1724" s="1">
        <v>0</v>
      </c>
      <c r="N1724" s="1">
        <v>0</v>
      </c>
      <c r="O1724" s="1">
        <v>0</v>
      </c>
      <c r="P1724" s="1">
        <v>0</v>
      </c>
      <c r="Q1724" s="1">
        <v>0</v>
      </c>
      <c r="R1724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724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724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724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725" spans="1:21">
      <c r="A1725" t="s">
        <v>20</v>
      </c>
      <c r="B1725" t="s">
        <v>1355</v>
      </c>
      <c r="C1725" t="s">
        <v>1941</v>
      </c>
      <c r="D1725" t="s">
        <v>3221</v>
      </c>
      <c r="E1725" s="1">
        <v>5736</v>
      </c>
      <c r="F1725" s="1">
        <v>4195</v>
      </c>
      <c r="G1725" s="1">
        <v>0</v>
      </c>
      <c r="H1725" s="1">
        <v>0</v>
      </c>
      <c r="I1725" s="1">
        <v>0</v>
      </c>
      <c r="J1725" s="1">
        <v>1541</v>
      </c>
      <c r="K1725" s="1">
        <v>2476</v>
      </c>
      <c r="L1725" s="1">
        <v>3260</v>
      </c>
      <c r="M1725" s="1">
        <v>0</v>
      </c>
      <c r="N1725" s="1">
        <v>0</v>
      </c>
      <c r="O1725" s="1">
        <v>0</v>
      </c>
      <c r="P1725" s="1">
        <v>0</v>
      </c>
      <c r="Q1725" s="1">
        <v>2476</v>
      </c>
      <c r="R1725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725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725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725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726" spans="1:21">
      <c r="A1726" t="s">
        <v>20</v>
      </c>
      <c r="B1726" t="s">
        <v>67</v>
      </c>
      <c r="C1726" t="s">
        <v>1942</v>
      </c>
      <c r="D1726" t="s">
        <v>2058</v>
      </c>
      <c r="E1726" s="1">
        <v>71</v>
      </c>
      <c r="F1726" s="1">
        <v>71</v>
      </c>
      <c r="G1726" s="1">
        <v>0</v>
      </c>
      <c r="H1726" s="1">
        <v>0</v>
      </c>
      <c r="I1726" s="1">
        <v>0</v>
      </c>
      <c r="J1726" s="1">
        <v>0</v>
      </c>
      <c r="K1726" s="1">
        <v>0</v>
      </c>
      <c r="L1726" s="1">
        <v>0</v>
      </c>
      <c r="M1726" s="1">
        <v>0</v>
      </c>
      <c r="N1726" s="1">
        <v>71</v>
      </c>
      <c r="O1726" s="1">
        <v>0</v>
      </c>
      <c r="P1726" s="1">
        <v>0</v>
      </c>
      <c r="Q1726" s="1">
        <v>71</v>
      </c>
      <c r="R1726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726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726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726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727" spans="1:21">
      <c r="A1727" t="s">
        <v>20</v>
      </c>
      <c r="B1727" t="s">
        <v>1356</v>
      </c>
      <c r="C1727" t="s">
        <v>1949</v>
      </c>
      <c r="D1727" t="s">
        <v>3222</v>
      </c>
      <c r="E1727" s="1">
        <v>57</v>
      </c>
      <c r="F1727" s="1">
        <v>57</v>
      </c>
      <c r="G1727" s="1">
        <v>0</v>
      </c>
      <c r="H1727" s="1">
        <v>0</v>
      </c>
      <c r="I1727" s="1">
        <v>0</v>
      </c>
      <c r="J1727" s="1">
        <v>0</v>
      </c>
      <c r="K1727" s="1">
        <v>0</v>
      </c>
      <c r="L1727" s="1">
        <v>57</v>
      </c>
      <c r="M1727" s="1">
        <v>0</v>
      </c>
      <c r="N1727" s="1">
        <v>0</v>
      </c>
      <c r="O1727" s="1">
        <v>0</v>
      </c>
      <c r="P1727" s="1">
        <v>0</v>
      </c>
      <c r="Q1727" s="1">
        <v>0</v>
      </c>
      <c r="R1727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727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727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727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728" spans="1:21">
      <c r="A1728" t="s">
        <v>20</v>
      </c>
      <c r="B1728" t="s">
        <v>353</v>
      </c>
      <c r="C1728" t="s">
        <v>1938</v>
      </c>
      <c r="D1728" t="s">
        <v>2312</v>
      </c>
      <c r="E1728" s="1">
        <v>79</v>
      </c>
      <c r="F1728" s="1">
        <v>79</v>
      </c>
      <c r="G1728" s="1">
        <v>0</v>
      </c>
      <c r="H1728" s="1">
        <v>0</v>
      </c>
      <c r="I1728" s="1">
        <v>0</v>
      </c>
      <c r="J1728" s="1">
        <v>0</v>
      </c>
      <c r="K1728" s="1">
        <v>0</v>
      </c>
      <c r="L1728" s="1">
        <v>79</v>
      </c>
      <c r="M1728" s="1">
        <v>0</v>
      </c>
      <c r="N1728" s="1">
        <v>0</v>
      </c>
      <c r="O1728" s="1">
        <v>0</v>
      </c>
      <c r="P1728" s="1">
        <v>0</v>
      </c>
      <c r="Q1728" s="1">
        <v>0</v>
      </c>
      <c r="R1728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728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728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728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729" spans="1:21">
      <c r="A1729" t="s">
        <v>20</v>
      </c>
      <c r="B1729" t="s">
        <v>1357</v>
      </c>
      <c r="C1729" t="s">
        <v>1941</v>
      </c>
      <c r="D1729" t="s">
        <v>3223</v>
      </c>
      <c r="E1729" s="1">
        <v>68</v>
      </c>
      <c r="F1729" s="1">
        <v>68</v>
      </c>
      <c r="G1729" s="1">
        <v>0</v>
      </c>
      <c r="H1729" s="1">
        <v>0</v>
      </c>
      <c r="I1729" s="1">
        <v>0</v>
      </c>
      <c r="J1729" s="1">
        <v>0</v>
      </c>
      <c r="K1729" s="1">
        <v>68</v>
      </c>
      <c r="L1729" s="1">
        <v>0</v>
      </c>
      <c r="M1729" s="1">
        <v>0</v>
      </c>
      <c r="N1729" s="1">
        <v>0</v>
      </c>
      <c r="O1729" s="1">
        <v>0</v>
      </c>
      <c r="P1729" s="1">
        <v>0</v>
      </c>
      <c r="Q1729" s="1">
        <v>68</v>
      </c>
      <c r="R1729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729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729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729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730" spans="1:21">
      <c r="A1730" t="s">
        <v>20</v>
      </c>
      <c r="B1730" t="s">
        <v>1358</v>
      </c>
      <c r="C1730" t="s">
        <v>1947</v>
      </c>
      <c r="D1730" t="s">
        <v>3224</v>
      </c>
      <c r="E1730" s="1">
        <v>75</v>
      </c>
      <c r="F1730" s="1">
        <v>7</v>
      </c>
      <c r="G1730" s="1">
        <v>0</v>
      </c>
      <c r="H1730" s="1">
        <v>0</v>
      </c>
      <c r="I1730" s="1">
        <v>0</v>
      </c>
      <c r="J1730" s="1">
        <v>68</v>
      </c>
      <c r="K1730" s="1">
        <v>0</v>
      </c>
      <c r="L1730" s="1">
        <v>0</v>
      </c>
      <c r="M1730" s="1">
        <v>0</v>
      </c>
      <c r="N1730" s="1">
        <v>0</v>
      </c>
      <c r="O1730" s="1">
        <v>0</v>
      </c>
      <c r="P1730" s="1">
        <v>75</v>
      </c>
      <c r="Q1730" s="1">
        <v>0</v>
      </c>
      <c r="R1730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730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730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730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731" spans="1:21">
      <c r="A1731" t="s">
        <v>20</v>
      </c>
      <c r="B1731" t="s">
        <v>1359</v>
      </c>
      <c r="C1731" t="s">
        <v>1957</v>
      </c>
      <c r="D1731" t="s">
        <v>3225</v>
      </c>
      <c r="E1731" s="1">
        <v>130</v>
      </c>
      <c r="F1731" s="1">
        <v>130</v>
      </c>
      <c r="G1731" s="1">
        <v>0</v>
      </c>
      <c r="H1731" s="1">
        <v>0</v>
      </c>
      <c r="I1731" s="1">
        <v>0</v>
      </c>
      <c r="J1731" s="1">
        <v>0</v>
      </c>
      <c r="K1731" s="1">
        <v>0</v>
      </c>
      <c r="L1731" s="1">
        <v>130</v>
      </c>
      <c r="M1731" s="1">
        <v>0</v>
      </c>
      <c r="N1731" s="1">
        <v>0</v>
      </c>
      <c r="O1731" s="1">
        <v>0</v>
      </c>
      <c r="P1731" s="1">
        <v>0</v>
      </c>
      <c r="Q1731" s="1">
        <v>130</v>
      </c>
      <c r="R1731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731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731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731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732" spans="1:21">
      <c r="A1732" t="s">
        <v>20</v>
      </c>
      <c r="B1732" t="s">
        <v>530</v>
      </c>
      <c r="C1732" t="s">
        <v>1945</v>
      </c>
      <c r="D1732" t="s">
        <v>2492</v>
      </c>
      <c r="E1732" s="1">
        <v>85</v>
      </c>
      <c r="F1732" s="1">
        <v>82</v>
      </c>
      <c r="G1732" s="1">
        <v>3</v>
      </c>
      <c r="H1732" s="1">
        <v>0</v>
      </c>
      <c r="I1732" s="1">
        <v>0</v>
      </c>
      <c r="J1732" s="1">
        <v>0</v>
      </c>
      <c r="K1732" s="1">
        <v>0</v>
      </c>
      <c r="L1732" s="1">
        <v>0</v>
      </c>
      <c r="M1732" s="1">
        <v>0</v>
      </c>
      <c r="N1732" s="1">
        <v>0</v>
      </c>
      <c r="O1732" s="1">
        <v>0</v>
      </c>
      <c r="P1732" s="1">
        <v>85</v>
      </c>
      <c r="Q1732" s="1">
        <v>85</v>
      </c>
      <c r="R1732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732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732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732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733" spans="1:21">
      <c r="A1733" t="s">
        <v>20</v>
      </c>
      <c r="B1733" t="s">
        <v>1360</v>
      </c>
      <c r="C1733" t="s">
        <v>1946</v>
      </c>
      <c r="D1733" t="s">
        <v>2626</v>
      </c>
      <c r="E1733" s="1">
        <v>109</v>
      </c>
      <c r="F1733" s="1">
        <v>109</v>
      </c>
      <c r="G1733" s="1">
        <v>0</v>
      </c>
      <c r="H1733" s="1">
        <v>0</v>
      </c>
      <c r="I1733" s="1">
        <v>0</v>
      </c>
      <c r="J1733" s="1">
        <v>0</v>
      </c>
      <c r="K1733" s="1">
        <v>109</v>
      </c>
      <c r="L1733" s="1">
        <v>0</v>
      </c>
      <c r="M1733" s="1">
        <v>0</v>
      </c>
      <c r="N1733" s="1">
        <v>0</v>
      </c>
      <c r="O1733" s="1">
        <v>0</v>
      </c>
      <c r="P1733" s="1">
        <v>0</v>
      </c>
      <c r="Q1733" s="1">
        <v>109</v>
      </c>
      <c r="R1733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733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733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733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734" spans="1:21">
      <c r="A1734" t="s">
        <v>20</v>
      </c>
      <c r="B1734" t="s">
        <v>1361</v>
      </c>
      <c r="C1734" t="s">
        <v>1940</v>
      </c>
      <c r="D1734" t="s">
        <v>3226</v>
      </c>
      <c r="E1734" s="1">
        <v>72</v>
      </c>
      <c r="F1734" s="1">
        <v>8</v>
      </c>
      <c r="G1734" s="1">
        <v>0</v>
      </c>
      <c r="H1734" s="1">
        <v>0</v>
      </c>
      <c r="I1734" s="1">
        <v>0</v>
      </c>
      <c r="J1734" s="1">
        <v>64</v>
      </c>
      <c r="K1734" s="1">
        <v>0</v>
      </c>
      <c r="L1734" s="1">
        <v>0</v>
      </c>
      <c r="M1734" s="1">
        <v>0</v>
      </c>
      <c r="N1734" s="1">
        <v>0</v>
      </c>
      <c r="O1734" s="1">
        <v>0</v>
      </c>
      <c r="P1734" s="1">
        <v>72</v>
      </c>
      <c r="Q1734" s="1">
        <v>0</v>
      </c>
      <c r="R1734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734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734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734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735" spans="1:21">
      <c r="A1735" t="s">
        <v>20</v>
      </c>
      <c r="B1735" t="s">
        <v>1362</v>
      </c>
      <c r="C1735" t="s">
        <v>1957</v>
      </c>
      <c r="D1735" t="s">
        <v>2994</v>
      </c>
      <c r="E1735" s="1">
        <v>145</v>
      </c>
      <c r="F1735" s="1">
        <v>145</v>
      </c>
      <c r="G1735" s="1">
        <v>0</v>
      </c>
      <c r="H1735" s="1">
        <v>0</v>
      </c>
      <c r="I1735" s="1">
        <v>0</v>
      </c>
      <c r="J1735" s="1">
        <v>0</v>
      </c>
      <c r="K1735" s="1">
        <v>0</v>
      </c>
      <c r="L1735" s="1">
        <v>145</v>
      </c>
      <c r="M1735" s="1">
        <v>0</v>
      </c>
      <c r="N1735" s="1">
        <v>0</v>
      </c>
      <c r="O1735" s="1">
        <v>0</v>
      </c>
      <c r="P1735" s="1">
        <v>0</v>
      </c>
      <c r="Q1735" s="1">
        <v>0</v>
      </c>
      <c r="R1735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735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735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735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736" spans="1:21">
      <c r="A1736" t="s">
        <v>20</v>
      </c>
      <c r="B1736" t="s">
        <v>630</v>
      </c>
      <c r="C1736" t="s">
        <v>1935</v>
      </c>
      <c r="D1736" t="s">
        <v>2579</v>
      </c>
      <c r="E1736" s="1">
        <v>161</v>
      </c>
      <c r="F1736" s="1">
        <v>119</v>
      </c>
      <c r="G1736" s="1">
        <v>0</v>
      </c>
      <c r="H1736" s="1">
        <v>0</v>
      </c>
      <c r="I1736" s="1">
        <v>0</v>
      </c>
      <c r="J1736" s="1">
        <v>42</v>
      </c>
      <c r="K1736" s="1">
        <v>0</v>
      </c>
      <c r="L1736" s="1">
        <v>0</v>
      </c>
      <c r="M1736" s="1">
        <v>0</v>
      </c>
      <c r="N1736" s="1">
        <v>0</v>
      </c>
      <c r="O1736" s="1">
        <v>0</v>
      </c>
      <c r="P1736" s="1">
        <v>161</v>
      </c>
      <c r="Q1736" s="1">
        <v>0</v>
      </c>
      <c r="R1736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736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736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736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737" spans="1:21">
      <c r="A1737" t="s">
        <v>20</v>
      </c>
      <c r="B1737" t="s">
        <v>228</v>
      </c>
      <c r="C1737" t="s">
        <v>1941</v>
      </c>
      <c r="D1737" t="s">
        <v>2214</v>
      </c>
      <c r="E1737" s="1">
        <v>101</v>
      </c>
      <c r="F1737" s="1">
        <v>98</v>
      </c>
      <c r="G1737" s="1">
        <v>3</v>
      </c>
      <c r="H1737" s="1">
        <v>0</v>
      </c>
      <c r="I1737" s="1">
        <v>0</v>
      </c>
      <c r="J1737" s="1">
        <v>0</v>
      </c>
      <c r="K1737" s="1">
        <v>101</v>
      </c>
      <c r="L1737" s="1">
        <v>0</v>
      </c>
      <c r="M1737" s="1">
        <v>0</v>
      </c>
      <c r="N1737" s="1">
        <v>0</v>
      </c>
      <c r="O1737" s="1">
        <v>0</v>
      </c>
      <c r="P1737" s="1">
        <v>0</v>
      </c>
      <c r="Q1737" s="1">
        <v>101</v>
      </c>
      <c r="R1737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737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737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737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738" spans="1:21">
      <c r="A1738" t="s">
        <v>20</v>
      </c>
      <c r="B1738" t="s">
        <v>180</v>
      </c>
      <c r="C1738" t="s">
        <v>1941</v>
      </c>
      <c r="D1738" t="s">
        <v>2168</v>
      </c>
      <c r="E1738" s="1">
        <v>11</v>
      </c>
      <c r="F1738" s="1">
        <v>0</v>
      </c>
      <c r="G1738" s="1">
        <v>0</v>
      </c>
      <c r="H1738" s="1">
        <v>0</v>
      </c>
      <c r="I1738" s="1">
        <v>11</v>
      </c>
      <c r="J1738" s="1">
        <v>0</v>
      </c>
      <c r="K1738" s="1">
        <v>11</v>
      </c>
      <c r="L1738" s="1">
        <v>0</v>
      </c>
      <c r="M1738" s="1">
        <v>0</v>
      </c>
      <c r="N1738" s="1">
        <v>0</v>
      </c>
      <c r="O1738" s="1">
        <v>0</v>
      </c>
      <c r="P1738" s="1">
        <v>0</v>
      </c>
      <c r="Q1738" s="1">
        <v>11</v>
      </c>
      <c r="R1738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738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738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738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739" spans="1:21">
      <c r="A1739" t="s">
        <v>20</v>
      </c>
      <c r="B1739" t="s">
        <v>1363</v>
      </c>
      <c r="C1739" t="s">
        <v>1941</v>
      </c>
      <c r="D1739" t="s">
        <v>3227</v>
      </c>
      <c r="E1739" s="1">
        <v>72</v>
      </c>
      <c r="F1739" s="1">
        <v>68</v>
      </c>
      <c r="G1739" s="1">
        <v>4</v>
      </c>
      <c r="H1739" s="1">
        <v>0</v>
      </c>
      <c r="I1739" s="1">
        <v>0</v>
      </c>
      <c r="J1739" s="1">
        <v>0</v>
      </c>
      <c r="K1739" s="1">
        <v>0</v>
      </c>
      <c r="L1739" s="1">
        <v>0</v>
      </c>
      <c r="M1739" s="1">
        <v>0</v>
      </c>
      <c r="N1739" s="1">
        <v>0</v>
      </c>
      <c r="O1739" s="1">
        <v>72</v>
      </c>
      <c r="P1739" s="1">
        <v>0</v>
      </c>
      <c r="Q1739" s="1">
        <v>72</v>
      </c>
      <c r="R1739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739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739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739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740" spans="1:21">
      <c r="A1740" t="s">
        <v>20</v>
      </c>
      <c r="B1740" t="s">
        <v>577</v>
      </c>
      <c r="C1740" t="s">
        <v>1945</v>
      </c>
      <c r="D1740" t="s">
        <v>2536</v>
      </c>
      <c r="E1740" s="1">
        <v>1402</v>
      </c>
      <c r="F1740" s="1">
        <v>1402</v>
      </c>
      <c r="G1740" s="1">
        <v>0</v>
      </c>
      <c r="H1740" s="1">
        <v>0</v>
      </c>
      <c r="I1740" s="1">
        <v>0</v>
      </c>
      <c r="J1740" s="1">
        <v>0</v>
      </c>
      <c r="K1740" s="1">
        <v>0</v>
      </c>
      <c r="L1740" s="1">
        <v>0</v>
      </c>
      <c r="M1740" s="1">
        <v>0</v>
      </c>
      <c r="N1740" s="1">
        <v>1401</v>
      </c>
      <c r="O1740" s="1">
        <v>1</v>
      </c>
      <c r="P1740" s="1">
        <v>0</v>
      </c>
      <c r="Q1740" s="1">
        <v>1402</v>
      </c>
      <c r="R1740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740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740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740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741" spans="1:21">
      <c r="A1741" t="s">
        <v>20</v>
      </c>
      <c r="B1741" t="s">
        <v>1364</v>
      </c>
      <c r="C1741" t="s">
        <v>1940</v>
      </c>
      <c r="D1741" t="s">
        <v>3228</v>
      </c>
      <c r="E1741" s="1">
        <v>1389</v>
      </c>
      <c r="F1741" s="1">
        <v>1360</v>
      </c>
      <c r="G1741" s="1">
        <v>0</v>
      </c>
      <c r="H1741" s="1">
        <v>0</v>
      </c>
      <c r="I1741" s="1">
        <v>0</v>
      </c>
      <c r="J1741" s="1">
        <v>29</v>
      </c>
      <c r="K1741" s="1">
        <v>1389</v>
      </c>
      <c r="L1741" s="1">
        <v>0</v>
      </c>
      <c r="M1741" s="1">
        <v>0</v>
      </c>
      <c r="N1741" s="1">
        <v>0</v>
      </c>
      <c r="O1741" s="1">
        <v>0</v>
      </c>
      <c r="P1741" s="1">
        <v>0</v>
      </c>
      <c r="Q1741" s="1">
        <v>1389</v>
      </c>
      <c r="R1741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741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741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741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742" spans="1:21">
      <c r="A1742" t="s">
        <v>20</v>
      </c>
      <c r="B1742" t="s">
        <v>1365</v>
      </c>
      <c r="C1742" t="s">
        <v>1941</v>
      </c>
      <c r="D1742" t="s">
        <v>3229</v>
      </c>
      <c r="E1742" s="1">
        <v>543</v>
      </c>
      <c r="F1742" s="1">
        <v>543</v>
      </c>
      <c r="G1742" s="1">
        <v>0</v>
      </c>
      <c r="H1742" s="1">
        <v>0</v>
      </c>
      <c r="I1742" s="1">
        <v>0</v>
      </c>
      <c r="J1742" s="1">
        <v>0</v>
      </c>
      <c r="K1742" s="1">
        <v>543</v>
      </c>
      <c r="L1742" s="1">
        <v>0</v>
      </c>
      <c r="M1742" s="1">
        <v>0</v>
      </c>
      <c r="N1742" s="1">
        <v>0</v>
      </c>
      <c r="O1742" s="1">
        <v>0</v>
      </c>
      <c r="P1742" s="1">
        <v>0</v>
      </c>
      <c r="Q1742" s="1">
        <v>543</v>
      </c>
      <c r="R1742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742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742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742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743" spans="1:21">
      <c r="A1743" t="s">
        <v>20</v>
      </c>
      <c r="B1743" t="s">
        <v>1366</v>
      </c>
      <c r="C1743" t="s">
        <v>1943</v>
      </c>
      <c r="D1743" t="s">
        <v>3230</v>
      </c>
      <c r="E1743" s="1">
        <v>30</v>
      </c>
      <c r="F1743" s="1">
        <v>30</v>
      </c>
      <c r="G1743" s="1">
        <v>0</v>
      </c>
      <c r="H1743" s="1">
        <v>0</v>
      </c>
      <c r="I1743" s="1">
        <v>0</v>
      </c>
      <c r="J1743" s="1">
        <v>0</v>
      </c>
      <c r="K1743" s="1">
        <v>0</v>
      </c>
      <c r="L1743" s="1">
        <v>0</v>
      </c>
      <c r="M1743" s="1">
        <v>0</v>
      </c>
      <c r="N1743" s="1">
        <v>0</v>
      </c>
      <c r="O1743" s="1">
        <v>30</v>
      </c>
      <c r="P1743" s="1">
        <v>0</v>
      </c>
      <c r="Q1743" s="1">
        <v>30</v>
      </c>
      <c r="R1743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743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743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743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744" spans="1:21">
      <c r="A1744" t="s">
        <v>20</v>
      </c>
      <c r="B1744" t="s">
        <v>764</v>
      </c>
      <c r="C1744" t="s">
        <v>1941</v>
      </c>
      <c r="D1744" t="s">
        <v>2699</v>
      </c>
      <c r="E1744" s="1">
        <v>67</v>
      </c>
      <c r="F1744" s="1">
        <v>67</v>
      </c>
      <c r="G1744" s="1">
        <v>0</v>
      </c>
      <c r="H1744" s="1">
        <v>0</v>
      </c>
      <c r="I1744" s="1">
        <v>0</v>
      </c>
      <c r="J1744" s="1">
        <v>0</v>
      </c>
      <c r="K1744" s="1">
        <v>67</v>
      </c>
      <c r="L1744" s="1">
        <v>0</v>
      </c>
      <c r="M1744" s="1">
        <v>0</v>
      </c>
      <c r="N1744" s="1">
        <v>0</v>
      </c>
      <c r="O1744" s="1">
        <v>0</v>
      </c>
      <c r="P1744" s="1">
        <v>0</v>
      </c>
      <c r="Q1744" s="1">
        <v>67</v>
      </c>
      <c r="R1744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744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744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744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745" spans="1:21">
      <c r="A1745" t="s">
        <v>20</v>
      </c>
      <c r="B1745" t="s">
        <v>186</v>
      </c>
      <c r="C1745" t="s">
        <v>1941</v>
      </c>
      <c r="D1745" t="s">
        <v>2174</v>
      </c>
      <c r="E1745" s="1">
        <v>41</v>
      </c>
      <c r="F1745" s="1">
        <v>41</v>
      </c>
      <c r="G1745" s="1">
        <v>0</v>
      </c>
      <c r="H1745" s="1">
        <v>0</v>
      </c>
      <c r="I1745" s="1">
        <v>0</v>
      </c>
      <c r="J1745" s="1">
        <v>0</v>
      </c>
      <c r="K1745" s="1">
        <v>41</v>
      </c>
      <c r="L1745" s="1">
        <v>0</v>
      </c>
      <c r="M1745" s="1">
        <v>0</v>
      </c>
      <c r="N1745" s="1">
        <v>0</v>
      </c>
      <c r="O1745" s="1">
        <v>0</v>
      </c>
      <c r="P1745" s="1">
        <v>0</v>
      </c>
      <c r="Q1745" s="1">
        <v>41</v>
      </c>
      <c r="R1745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745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745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745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746" spans="1:21">
      <c r="A1746" t="s">
        <v>20</v>
      </c>
      <c r="B1746" t="s">
        <v>40</v>
      </c>
      <c r="C1746" t="s">
        <v>1941</v>
      </c>
      <c r="D1746" t="s">
        <v>2031</v>
      </c>
      <c r="E1746" s="1">
        <v>150</v>
      </c>
      <c r="F1746" s="1">
        <v>148</v>
      </c>
      <c r="G1746" s="1">
        <v>2</v>
      </c>
      <c r="H1746" s="1">
        <v>0</v>
      </c>
      <c r="I1746" s="1">
        <v>0</v>
      </c>
      <c r="J1746" s="1">
        <v>0</v>
      </c>
      <c r="K1746" s="1">
        <v>0</v>
      </c>
      <c r="L1746" s="1">
        <v>0</v>
      </c>
      <c r="M1746" s="1">
        <v>0</v>
      </c>
      <c r="N1746" s="1">
        <v>150</v>
      </c>
      <c r="O1746" s="1">
        <v>0</v>
      </c>
      <c r="P1746" s="1">
        <v>0</v>
      </c>
      <c r="Q1746" s="1">
        <v>150</v>
      </c>
      <c r="R1746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746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746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746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747" spans="1:21">
      <c r="A1747" t="s">
        <v>20</v>
      </c>
      <c r="B1747" t="s">
        <v>1367</v>
      </c>
      <c r="C1747" t="s">
        <v>1967</v>
      </c>
      <c r="D1747" t="s">
        <v>3231</v>
      </c>
      <c r="E1747" s="1">
        <v>511</v>
      </c>
      <c r="F1747" s="1">
        <v>511</v>
      </c>
      <c r="G1747" s="1">
        <v>0</v>
      </c>
      <c r="H1747" s="1">
        <v>0</v>
      </c>
      <c r="I1747" s="1">
        <v>0</v>
      </c>
      <c r="J1747" s="1">
        <v>0</v>
      </c>
      <c r="K1747" s="1">
        <v>511</v>
      </c>
      <c r="L1747" s="1">
        <v>0</v>
      </c>
      <c r="M1747" s="1">
        <v>0</v>
      </c>
      <c r="N1747" s="1">
        <v>0</v>
      </c>
      <c r="O1747" s="1">
        <v>0</v>
      </c>
      <c r="P1747" s="1">
        <v>0</v>
      </c>
      <c r="Q1747" s="1">
        <v>511</v>
      </c>
      <c r="R1747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747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747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747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748" spans="1:21">
      <c r="A1748" t="s">
        <v>20</v>
      </c>
      <c r="B1748" t="s">
        <v>1368</v>
      </c>
      <c r="C1748" t="s">
        <v>1946</v>
      </c>
      <c r="D1748" t="s">
        <v>3232</v>
      </c>
      <c r="E1748" s="1">
        <v>100</v>
      </c>
      <c r="F1748" s="1">
        <v>98</v>
      </c>
      <c r="G1748" s="1">
        <v>0</v>
      </c>
      <c r="H1748" s="1">
        <v>0</v>
      </c>
      <c r="I1748" s="1">
        <v>0</v>
      </c>
      <c r="J1748" s="1">
        <v>2</v>
      </c>
      <c r="K1748" s="1">
        <v>0</v>
      </c>
      <c r="L1748" s="1">
        <v>0</v>
      </c>
      <c r="M1748" s="1">
        <v>0</v>
      </c>
      <c r="N1748" s="1">
        <v>0</v>
      </c>
      <c r="O1748" s="1">
        <v>100</v>
      </c>
      <c r="P1748" s="1">
        <v>0</v>
      </c>
      <c r="Q1748" s="1">
        <v>0</v>
      </c>
      <c r="R1748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748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748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748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749" spans="1:21">
      <c r="A1749" t="s">
        <v>20</v>
      </c>
      <c r="B1749" t="s">
        <v>1369</v>
      </c>
      <c r="C1749" t="s">
        <v>1941</v>
      </c>
      <c r="D1749" t="s">
        <v>3233</v>
      </c>
      <c r="E1749" s="1">
        <v>120</v>
      </c>
      <c r="F1749" s="1">
        <v>120</v>
      </c>
      <c r="G1749" s="1">
        <v>0</v>
      </c>
      <c r="H1749" s="1">
        <v>0</v>
      </c>
      <c r="I1749" s="1">
        <v>0</v>
      </c>
      <c r="J1749" s="1">
        <v>0</v>
      </c>
      <c r="K1749" s="1">
        <v>0</v>
      </c>
      <c r="L1749" s="1">
        <v>0</v>
      </c>
      <c r="M1749" s="1">
        <v>0</v>
      </c>
      <c r="N1749" s="1">
        <v>0</v>
      </c>
      <c r="O1749" s="1">
        <v>0</v>
      </c>
      <c r="P1749" s="1">
        <v>120</v>
      </c>
      <c r="Q1749" s="1">
        <v>0</v>
      </c>
      <c r="R1749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749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749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749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750" spans="1:21">
      <c r="A1750" t="s">
        <v>20</v>
      </c>
      <c r="B1750" t="s">
        <v>1370</v>
      </c>
      <c r="C1750" t="s">
        <v>1951</v>
      </c>
      <c r="D1750" t="s">
        <v>3234</v>
      </c>
      <c r="E1750" s="1">
        <v>5936</v>
      </c>
      <c r="F1750" s="1">
        <v>5327</v>
      </c>
      <c r="G1750" s="1">
        <v>0</v>
      </c>
      <c r="H1750" s="1">
        <v>0</v>
      </c>
      <c r="I1750" s="1">
        <v>0</v>
      </c>
      <c r="J1750" s="1">
        <v>609</v>
      </c>
      <c r="K1750" s="1">
        <v>0</v>
      </c>
      <c r="L1750" s="1">
        <v>0</v>
      </c>
      <c r="M1750" s="1">
        <v>5936</v>
      </c>
      <c r="N1750" s="1">
        <v>0</v>
      </c>
      <c r="O1750" s="1">
        <v>0</v>
      </c>
      <c r="P1750" s="1">
        <v>0</v>
      </c>
      <c r="Q1750" s="1">
        <v>1609</v>
      </c>
      <c r="R1750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750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750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750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751" spans="1:21">
      <c r="A1751" t="s">
        <v>20</v>
      </c>
      <c r="B1751" t="s">
        <v>1371</v>
      </c>
      <c r="C1751" t="s">
        <v>1945</v>
      </c>
      <c r="D1751" t="s">
        <v>3235</v>
      </c>
      <c r="E1751" s="1">
        <v>233</v>
      </c>
      <c r="F1751" s="1">
        <v>233</v>
      </c>
      <c r="G1751" s="1">
        <v>0</v>
      </c>
      <c r="H1751" s="1">
        <v>0</v>
      </c>
      <c r="I1751" s="1">
        <v>0</v>
      </c>
      <c r="J1751" s="1">
        <v>0</v>
      </c>
      <c r="K1751" s="1">
        <v>0</v>
      </c>
      <c r="L1751" s="1">
        <v>0</v>
      </c>
      <c r="M1751" s="1">
        <v>0</v>
      </c>
      <c r="N1751" s="1">
        <v>233</v>
      </c>
      <c r="O1751" s="1">
        <v>0</v>
      </c>
      <c r="P1751" s="1">
        <v>0</v>
      </c>
      <c r="Q1751" s="1">
        <v>0</v>
      </c>
      <c r="R1751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751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751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751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752" spans="1:21">
      <c r="A1752" t="s">
        <v>20</v>
      </c>
      <c r="B1752" t="s">
        <v>616</v>
      </c>
      <c r="C1752" t="s">
        <v>1937</v>
      </c>
      <c r="D1752" t="s">
        <v>2031</v>
      </c>
      <c r="E1752" s="1">
        <v>200</v>
      </c>
      <c r="F1752" s="1">
        <v>198</v>
      </c>
      <c r="G1752" s="1">
        <v>2</v>
      </c>
      <c r="H1752" s="1">
        <v>0</v>
      </c>
      <c r="I1752" s="1">
        <v>0</v>
      </c>
      <c r="J1752" s="1">
        <v>0</v>
      </c>
      <c r="K1752" s="1">
        <v>0</v>
      </c>
      <c r="L1752" s="1">
        <v>200</v>
      </c>
      <c r="M1752" s="1">
        <v>0</v>
      </c>
      <c r="N1752" s="1">
        <v>0</v>
      </c>
      <c r="O1752" s="1">
        <v>0</v>
      </c>
      <c r="P1752" s="1">
        <v>0</v>
      </c>
      <c r="Q1752" s="1">
        <v>200</v>
      </c>
      <c r="R1752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752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752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752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753" spans="1:21">
      <c r="A1753" t="s">
        <v>20</v>
      </c>
      <c r="B1753" t="s">
        <v>211</v>
      </c>
      <c r="C1753" t="s">
        <v>1941</v>
      </c>
      <c r="D1753" t="s">
        <v>2198</v>
      </c>
      <c r="E1753" s="1">
        <v>199</v>
      </c>
      <c r="F1753" s="1">
        <v>192</v>
      </c>
      <c r="G1753" s="1">
        <v>0</v>
      </c>
      <c r="H1753" s="1">
        <v>0</v>
      </c>
      <c r="I1753" s="1">
        <v>7</v>
      </c>
      <c r="J1753" s="1">
        <v>0</v>
      </c>
      <c r="K1753" s="1">
        <v>199</v>
      </c>
      <c r="L1753" s="1">
        <v>0</v>
      </c>
      <c r="M1753" s="1">
        <v>0</v>
      </c>
      <c r="N1753" s="1">
        <v>0</v>
      </c>
      <c r="O1753" s="1">
        <v>0</v>
      </c>
      <c r="P1753" s="1">
        <v>0</v>
      </c>
      <c r="Q1753" s="1">
        <v>199</v>
      </c>
      <c r="R1753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753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753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753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754" spans="1:21">
      <c r="A1754" t="s">
        <v>20</v>
      </c>
      <c r="B1754" t="s">
        <v>355</v>
      </c>
      <c r="C1754" t="s">
        <v>1937</v>
      </c>
      <c r="D1754" t="s">
        <v>2033</v>
      </c>
      <c r="E1754" s="1">
        <v>80</v>
      </c>
      <c r="F1754" s="1">
        <v>80</v>
      </c>
      <c r="G1754" s="1">
        <v>0</v>
      </c>
      <c r="H1754" s="1">
        <v>0</v>
      </c>
      <c r="I1754" s="1">
        <v>0</v>
      </c>
      <c r="J1754" s="1">
        <v>0</v>
      </c>
      <c r="K1754" s="1">
        <v>0</v>
      </c>
      <c r="L1754" s="1">
        <v>0</v>
      </c>
      <c r="M1754" s="1">
        <v>80</v>
      </c>
      <c r="N1754" s="1">
        <v>0</v>
      </c>
      <c r="O1754" s="1">
        <v>0</v>
      </c>
      <c r="P1754" s="1">
        <v>0</v>
      </c>
      <c r="Q1754" s="1">
        <v>80</v>
      </c>
      <c r="R1754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754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754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754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755" spans="1:21">
      <c r="A1755" t="s">
        <v>20</v>
      </c>
      <c r="B1755" t="s">
        <v>1372</v>
      </c>
      <c r="C1755" t="s">
        <v>1946</v>
      </c>
      <c r="D1755" t="s">
        <v>3236</v>
      </c>
      <c r="E1755" s="1">
        <v>1374</v>
      </c>
      <c r="F1755" s="1">
        <v>1374</v>
      </c>
      <c r="G1755" s="1">
        <v>0</v>
      </c>
      <c r="H1755" s="1">
        <v>0</v>
      </c>
      <c r="I1755" s="1">
        <v>0</v>
      </c>
      <c r="J1755" s="1">
        <v>0</v>
      </c>
      <c r="K1755" s="1">
        <v>1374</v>
      </c>
      <c r="L1755" s="1">
        <v>0</v>
      </c>
      <c r="M1755" s="1">
        <v>0</v>
      </c>
      <c r="N1755" s="1">
        <v>0</v>
      </c>
      <c r="O1755" s="1">
        <v>0</v>
      </c>
      <c r="P1755" s="1">
        <v>0</v>
      </c>
      <c r="Q1755" s="1">
        <v>1374</v>
      </c>
      <c r="R1755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755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755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755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756" spans="1:21">
      <c r="A1756" t="s">
        <v>20</v>
      </c>
      <c r="B1756" t="s">
        <v>913</v>
      </c>
      <c r="C1756" t="s">
        <v>1941</v>
      </c>
      <c r="D1756" t="s">
        <v>2829</v>
      </c>
      <c r="E1756" s="1">
        <v>79</v>
      </c>
      <c r="F1756" s="1">
        <v>77</v>
      </c>
      <c r="G1756" s="1">
        <v>2</v>
      </c>
      <c r="H1756" s="1">
        <v>0</v>
      </c>
      <c r="I1756" s="1">
        <v>0</v>
      </c>
      <c r="J1756" s="1">
        <v>0</v>
      </c>
      <c r="K1756" s="1">
        <v>0</v>
      </c>
      <c r="L1756" s="1">
        <v>0</v>
      </c>
      <c r="M1756" s="1">
        <v>0</v>
      </c>
      <c r="N1756" s="1">
        <v>0</v>
      </c>
      <c r="O1756" s="1">
        <v>0</v>
      </c>
      <c r="P1756" s="1">
        <v>79</v>
      </c>
      <c r="Q1756" s="1">
        <v>79</v>
      </c>
      <c r="R1756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756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756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756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757" spans="1:21">
      <c r="A1757" t="s">
        <v>20</v>
      </c>
      <c r="B1757" t="s">
        <v>642</v>
      </c>
      <c r="C1757" t="s">
        <v>1947</v>
      </c>
      <c r="D1757" t="s">
        <v>2589</v>
      </c>
      <c r="E1757" s="1">
        <v>68</v>
      </c>
      <c r="F1757" s="1">
        <v>6</v>
      </c>
      <c r="G1757" s="1">
        <v>0</v>
      </c>
      <c r="H1757" s="1">
        <v>0</v>
      </c>
      <c r="I1757" s="1">
        <v>0</v>
      </c>
      <c r="J1757" s="1">
        <v>62</v>
      </c>
      <c r="K1757" s="1">
        <v>68</v>
      </c>
      <c r="L1757" s="1">
        <v>0</v>
      </c>
      <c r="M1757" s="1">
        <v>0</v>
      </c>
      <c r="N1757" s="1">
        <v>0</v>
      </c>
      <c r="O1757" s="1">
        <v>0</v>
      </c>
      <c r="P1757" s="1">
        <v>0</v>
      </c>
      <c r="Q1757" s="1">
        <v>68</v>
      </c>
      <c r="R1757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757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757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757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758" spans="1:21">
      <c r="A1758" t="s">
        <v>20</v>
      </c>
      <c r="B1758" t="s">
        <v>881</v>
      </c>
      <c r="C1758" t="s">
        <v>1952</v>
      </c>
      <c r="D1758" t="s">
        <v>2801</v>
      </c>
      <c r="E1758" s="1">
        <v>165</v>
      </c>
      <c r="F1758" s="1">
        <v>165</v>
      </c>
      <c r="G1758" s="1">
        <v>0</v>
      </c>
      <c r="H1758" s="1">
        <v>0</v>
      </c>
      <c r="I1758" s="1">
        <v>0</v>
      </c>
      <c r="J1758" s="1">
        <v>0</v>
      </c>
      <c r="K1758" s="1">
        <v>0</v>
      </c>
      <c r="L1758" s="1">
        <v>0</v>
      </c>
      <c r="M1758" s="1">
        <v>0</v>
      </c>
      <c r="N1758" s="1">
        <v>0</v>
      </c>
      <c r="O1758" s="1">
        <v>0</v>
      </c>
      <c r="P1758" s="1">
        <v>165</v>
      </c>
      <c r="Q1758" s="1">
        <v>0</v>
      </c>
      <c r="R1758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758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758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758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759" spans="1:21">
      <c r="A1759" t="s">
        <v>20</v>
      </c>
      <c r="B1759" t="s">
        <v>1373</v>
      </c>
      <c r="C1759" t="s">
        <v>1941</v>
      </c>
      <c r="D1759" t="s">
        <v>3237</v>
      </c>
      <c r="E1759" s="1">
        <v>86</v>
      </c>
      <c r="F1759" s="1">
        <v>79</v>
      </c>
      <c r="G1759" s="1">
        <v>0</v>
      </c>
      <c r="H1759" s="1">
        <v>0</v>
      </c>
      <c r="I1759" s="1">
        <v>7</v>
      </c>
      <c r="J1759" s="1">
        <v>0</v>
      </c>
      <c r="K1759" s="1">
        <v>0</v>
      </c>
      <c r="L1759" s="1">
        <v>86</v>
      </c>
      <c r="M1759" s="1">
        <v>0</v>
      </c>
      <c r="N1759" s="1">
        <v>0</v>
      </c>
      <c r="O1759" s="1">
        <v>0</v>
      </c>
      <c r="P1759" s="1">
        <v>0</v>
      </c>
      <c r="Q1759" s="1">
        <v>0</v>
      </c>
      <c r="R1759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759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759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759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760" spans="1:21">
      <c r="A1760" t="s">
        <v>20</v>
      </c>
      <c r="B1760" t="s">
        <v>1374</v>
      </c>
      <c r="C1760" t="s">
        <v>1944</v>
      </c>
      <c r="D1760" t="s">
        <v>3238</v>
      </c>
      <c r="E1760" s="1">
        <v>479</v>
      </c>
      <c r="F1760" s="1">
        <v>479</v>
      </c>
      <c r="G1760" s="1">
        <v>0</v>
      </c>
      <c r="H1760" s="1">
        <v>0</v>
      </c>
      <c r="I1760" s="1">
        <v>0</v>
      </c>
      <c r="J1760" s="1">
        <v>0</v>
      </c>
      <c r="K1760" s="1">
        <v>0</v>
      </c>
      <c r="L1760" s="1">
        <v>0</v>
      </c>
      <c r="M1760" s="1">
        <v>0</v>
      </c>
      <c r="N1760" s="1">
        <v>479</v>
      </c>
      <c r="O1760" s="1">
        <v>0</v>
      </c>
      <c r="P1760" s="1">
        <v>0</v>
      </c>
      <c r="Q1760" s="1">
        <v>0</v>
      </c>
      <c r="R1760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760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760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760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761" spans="1:21">
      <c r="A1761" t="s">
        <v>20</v>
      </c>
      <c r="B1761" t="s">
        <v>581</v>
      </c>
      <c r="C1761" t="s">
        <v>1937</v>
      </c>
      <c r="D1761" t="s">
        <v>2057</v>
      </c>
      <c r="E1761" s="1">
        <v>158</v>
      </c>
      <c r="F1761" s="1">
        <v>157</v>
      </c>
      <c r="G1761" s="1">
        <v>1</v>
      </c>
      <c r="H1761" s="1">
        <v>0</v>
      </c>
      <c r="I1761" s="1">
        <v>0</v>
      </c>
      <c r="J1761" s="1">
        <v>0</v>
      </c>
      <c r="K1761" s="1">
        <v>0</v>
      </c>
      <c r="L1761" s="1">
        <v>158</v>
      </c>
      <c r="M1761" s="1">
        <v>0</v>
      </c>
      <c r="N1761" s="1">
        <v>0</v>
      </c>
      <c r="O1761" s="1">
        <v>0</v>
      </c>
      <c r="P1761" s="1">
        <v>0</v>
      </c>
      <c r="Q1761" s="1">
        <v>158</v>
      </c>
      <c r="R1761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761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761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761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762" spans="1:21">
      <c r="A1762" t="s">
        <v>20</v>
      </c>
      <c r="B1762" t="s">
        <v>657</v>
      </c>
      <c r="C1762" t="s">
        <v>1935</v>
      </c>
      <c r="D1762" t="s">
        <v>2604</v>
      </c>
      <c r="E1762" s="1">
        <v>105</v>
      </c>
      <c r="F1762" s="1">
        <v>103</v>
      </c>
      <c r="G1762" s="1">
        <v>2</v>
      </c>
      <c r="H1762" s="1">
        <v>0</v>
      </c>
      <c r="I1762" s="1">
        <v>0</v>
      </c>
      <c r="J1762" s="1">
        <v>0</v>
      </c>
      <c r="K1762" s="1">
        <v>0</v>
      </c>
      <c r="L1762" s="1">
        <v>0</v>
      </c>
      <c r="M1762" s="1">
        <v>105</v>
      </c>
      <c r="N1762" s="1">
        <v>0</v>
      </c>
      <c r="O1762" s="1">
        <v>0</v>
      </c>
      <c r="P1762" s="1">
        <v>0</v>
      </c>
      <c r="Q1762" s="1">
        <v>105</v>
      </c>
      <c r="R1762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762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762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762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763" spans="1:21">
      <c r="A1763" t="s">
        <v>20</v>
      </c>
      <c r="B1763" t="s">
        <v>1375</v>
      </c>
      <c r="C1763" t="s">
        <v>1958</v>
      </c>
      <c r="D1763" t="s">
        <v>3239</v>
      </c>
      <c r="E1763" s="1">
        <v>1</v>
      </c>
      <c r="F1763" s="1">
        <v>1</v>
      </c>
      <c r="G1763" s="1">
        <v>0</v>
      </c>
      <c r="H1763" s="1">
        <v>0</v>
      </c>
      <c r="I1763" s="1">
        <v>0</v>
      </c>
      <c r="J1763" s="1">
        <v>0</v>
      </c>
      <c r="K1763" s="1">
        <v>0</v>
      </c>
      <c r="L1763" s="1">
        <v>1</v>
      </c>
      <c r="M1763" s="1">
        <v>0</v>
      </c>
      <c r="N1763" s="1">
        <v>0</v>
      </c>
      <c r="O1763" s="1">
        <v>0</v>
      </c>
      <c r="P1763" s="1">
        <v>0</v>
      </c>
      <c r="Q1763" s="1">
        <v>0</v>
      </c>
      <c r="R1763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763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763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763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764" spans="1:21">
      <c r="A1764" t="s">
        <v>20</v>
      </c>
      <c r="B1764" t="s">
        <v>1376</v>
      </c>
      <c r="C1764" t="s">
        <v>1941</v>
      </c>
      <c r="D1764" t="s">
        <v>3240</v>
      </c>
      <c r="E1764" s="1">
        <v>176</v>
      </c>
      <c r="F1764" s="1">
        <v>176</v>
      </c>
      <c r="G1764" s="1">
        <v>0</v>
      </c>
      <c r="H1764" s="1">
        <v>0</v>
      </c>
      <c r="I1764" s="1">
        <v>0</v>
      </c>
      <c r="J1764" s="1">
        <v>0</v>
      </c>
      <c r="K1764" s="1">
        <v>0</v>
      </c>
      <c r="L1764" s="1">
        <v>0</v>
      </c>
      <c r="M1764" s="1">
        <v>0</v>
      </c>
      <c r="N1764" s="1">
        <v>176</v>
      </c>
      <c r="O1764" s="1">
        <v>0</v>
      </c>
      <c r="P1764" s="1">
        <v>0</v>
      </c>
      <c r="Q1764" s="1">
        <v>0</v>
      </c>
      <c r="R1764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764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764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764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765" spans="1:21">
      <c r="A1765" t="s">
        <v>20</v>
      </c>
      <c r="B1765" t="s">
        <v>244</v>
      </c>
      <c r="C1765" t="s">
        <v>1943</v>
      </c>
      <c r="D1765" t="s">
        <v>2227</v>
      </c>
      <c r="E1765" s="1">
        <v>188</v>
      </c>
      <c r="F1765" s="1">
        <v>184</v>
      </c>
      <c r="G1765" s="1">
        <v>4</v>
      </c>
      <c r="H1765" s="1">
        <v>0</v>
      </c>
      <c r="I1765" s="1">
        <v>0</v>
      </c>
      <c r="J1765" s="1">
        <v>0</v>
      </c>
      <c r="K1765" s="1">
        <v>0</v>
      </c>
      <c r="L1765" s="1">
        <v>0</v>
      </c>
      <c r="M1765" s="1">
        <v>0</v>
      </c>
      <c r="N1765" s="1">
        <v>0</v>
      </c>
      <c r="O1765" s="1">
        <v>188</v>
      </c>
      <c r="P1765" s="1">
        <v>0</v>
      </c>
      <c r="Q1765" s="1">
        <v>188</v>
      </c>
      <c r="R1765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765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765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765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766" spans="1:21">
      <c r="A1766" t="s">
        <v>20</v>
      </c>
      <c r="B1766" t="s">
        <v>140</v>
      </c>
      <c r="C1766" t="s">
        <v>1941</v>
      </c>
      <c r="D1766" t="s">
        <v>2130</v>
      </c>
      <c r="E1766" s="1">
        <v>370</v>
      </c>
      <c r="F1766" s="1">
        <v>370</v>
      </c>
      <c r="G1766" s="1">
        <v>0</v>
      </c>
      <c r="H1766" s="1">
        <v>0</v>
      </c>
      <c r="I1766" s="1">
        <v>0</v>
      </c>
      <c r="J1766" s="1">
        <v>0</v>
      </c>
      <c r="K1766" s="1">
        <v>370</v>
      </c>
      <c r="L1766" s="1">
        <v>0</v>
      </c>
      <c r="M1766" s="1">
        <v>0</v>
      </c>
      <c r="N1766" s="1">
        <v>0</v>
      </c>
      <c r="O1766" s="1">
        <v>0</v>
      </c>
      <c r="P1766" s="1">
        <v>0</v>
      </c>
      <c r="Q1766" s="1">
        <v>370</v>
      </c>
      <c r="R1766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766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766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766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767" spans="1:21">
      <c r="A1767" t="s">
        <v>20</v>
      </c>
      <c r="B1767" t="s">
        <v>1377</v>
      </c>
      <c r="C1767" t="s">
        <v>1947</v>
      </c>
      <c r="D1767" t="s">
        <v>3241</v>
      </c>
      <c r="E1767" s="1">
        <v>110</v>
      </c>
      <c r="F1767" s="1">
        <v>110</v>
      </c>
      <c r="G1767" s="1">
        <v>0</v>
      </c>
      <c r="H1767" s="1">
        <v>0</v>
      </c>
      <c r="I1767" s="1">
        <v>0</v>
      </c>
      <c r="J1767" s="1">
        <v>0</v>
      </c>
      <c r="K1767" s="1">
        <v>0</v>
      </c>
      <c r="L1767" s="1">
        <v>0</v>
      </c>
      <c r="M1767" s="1">
        <v>110</v>
      </c>
      <c r="N1767" s="1">
        <v>0</v>
      </c>
      <c r="O1767" s="1">
        <v>0</v>
      </c>
      <c r="P1767" s="1">
        <v>0</v>
      </c>
      <c r="Q1767" s="1">
        <v>110</v>
      </c>
      <c r="R1767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767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767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767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768" spans="1:21">
      <c r="A1768" t="s">
        <v>20</v>
      </c>
      <c r="B1768" t="s">
        <v>243</v>
      </c>
      <c r="C1768" t="s">
        <v>1945</v>
      </c>
      <c r="D1768" t="s">
        <v>2089</v>
      </c>
      <c r="E1768" s="1">
        <v>120</v>
      </c>
      <c r="F1768" s="1">
        <v>120</v>
      </c>
      <c r="G1768" s="1">
        <v>0</v>
      </c>
      <c r="H1768" s="1">
        <v>0</v>
      </c>
      <c r="I1768" s="1">
        <v>0</v>
      </c>
      <c r="J1768" s="1">
        <v>0</v>
      </c>
      <c r="K1768" s="1">
        <v>120</v>
      </c>
      <c r="L1768" s="1">
        <v>0</v>
      </c>
      <c r="M1768" s="1">
        <v>0</v>
      </c>
      <c r="N1768" s="1">
        <v>0</v>
      </c>
      <c r="O1768" s="1">
        <v>0</v>
      </c>
      <c r="P1768" s="1">
        <v>0</v>
      </c>
      <c r="Q1768" s="1">
        <v>120</v>
      </c>
      <c r="R1768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768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768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768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769" spans="1:21">
      <c r="A1769" t="s">
        <v>20</v>
      </c>
      <c r="B1769" t="s">
        <v>365</v>
      </c>
      <c r="C1769" t="s">
        <v>1938</v>
      </c>
      <c r="D1769" t="s">
        <v>2338</v>
      </c>
      <c r="E1769" s="1">
        <v>75</v>
      </c>
      <c r="F1769" s="1">
        <v>75</v>
      </c>
      <c r="G1769" s="1">
        <v>0</v>
      </c>
      <c r="H1769" s="1">
        <v>0</v>
      </c>
      <c r="I1769" s="1">
        <v>0</v>
      </c>
      <c r="J1769" s="1">
        <v>0</v>
      </c>
      <c r="K1769" s="1">
        <v>0</v>
      </c>
      <c r="L1769" s="1">
        <v>54</v>
      </c>
      <c r="M1769" s="1">
        <v>0</v>
      </c>
      <c r="N1769" s="1">
        <v>0</v>
      </c>
      <c r="O1769" s="1">
        <v>0</v>
      </c>
      <c r="P1769" s="1">
        <v>21</v>
      </c>
      <c r="Q1769" s="1">
        <v>54</v>
      </c>
      <c r="R1769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769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769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769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770" spans="1:21">
      <c r="A1770" t="s">
        <v>20</v>
      </c>
      <c r="B1770" t="s">
        <v>1378</v>
      </c>
      <c r="C1770" t="s">
        <v>1950</v>
      </c>
      <c r="D1770" t="s">
        <v>3242</v>
      </c>
      <c r="E1770" s="1">
        <v>80</v>
      </c>
      <c r="F1770" s="1">
        <v>80</v>
      </c>
      <c r="G1770" s="1">
        <v>0</v>
      </c>
      <c r="H1770" s="1">
        <v>0</v>
      </c>
      <c r="I1770" s="1">
        <v>0</v>
      </c>
      <c r="J1770" s="1">
        <v>0</v>
      </c>
      <c r="K1770" s="1">
        <v>0</v>
      </c>
      <c r="L1770" s="1">
        <v>0</v>
      </c>
      <c r="M1770" s="1">
        <v>0</v>
      </c>
      <c r="N1770" s="1">
        <v>0</v>
      </c>
      <c r="O1770" s="1">
        <v>0</v>
      </c>
      <c r="P1770" s="1">
        <v>80</v>
      </c>
      <c r="Q1770" s="1">
        <v>80</v>
      </c>
      <c r="R1770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770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770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770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771" spans="1:21">
      <c r="A1771" t="s">
        <v>20</v>
      </c>
      <c r="B1771" t="s">
        <v>288</v>
      </c>
      <c r="C1771" t="s">
        <v>1949</v>
      </c>
      <c r="D1771" t="s">
        <v>2271</v>
      </c>
      <c r="E1771" s="1">
        <v>97</v>
      </c>
      <c r="F1771" s="1">
        <v>97</v>
      </c>
      <c r="G1771" s="1">
        <v>0</v>
      </c>
      <c r="H1771" s="1">
        <v>0</v>
      </c>
      <c r="I1771" s="1">
        <v>0</v>
      </c>
      <c r="J1771" s="1">
        <v>0</v>
      </c>
      <c r="K1771" s="1">
        <v>0</v>
      </c>
      <c r="L1771" s="1">
        <v>0</v>
      </c>
      <c r="M1771" s="1">
        <v>0</v>
      </c>
      <c r="N1771" s="1">
        <v>0</v>
      </c>
      <c r="O1771" s="1">
        <v>0</v>
      </c>
      <c r="P1771" s="1">
        <v>97</v>
      </c>
      <c r="Q1771" s="1">
        <v>0</v>
      </c>
      <c r="R1771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771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771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771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772" spans="1:21">
      <c r="A1772" t="s">
        <v>20</v>
      </c>
      <c r="B1772" t="s">
        <v>1379</v>
      </c>
      <c r="C1772" t="s">
        <v>1961</v>
      </c>
      <c r="D1772" t="s">
        <v>3243</v>
      </c>
      <c r="E1772" s="1">
        <v>1119</v>
      </c>
      <c r="F1772" s="1">
        <v>918</v>
      </c>
      <c r="G1772" s="1">
        <v>0</v>
      </c>
      <c r="H1772" s="1">
        <v>0</v>
      </c>
      <c r="I1772" s="1">
        <v>0</v>
      </c>
      <c r="J1772" s="1">
        <v>201</v>
      </c>
      <c r="K1772" s="1">
        <v>1119</v>
      </c>
      <c r="L1772" s="1">
        <v>0</v>
      </c>
      <c r="M1772" s="1">
        <v>0</v>
      </c>
      <c r="N1772" s="1">
        <v>0</v>
      </c>
      <c r="O1772" s="1">
        <v>0</v>
      </c>
      <c r="P1772" s="1">
        <v>0</v>
      </c>
      <c r="Q1772" s="1">
        <v>1119</v>
      </c>
      <c r="R1772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772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772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772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773" spans="1:21">
      <c r="A1773" t="s">
        <v>20</v>
      </c>
      <c r="B1773" t="s">
        <v>1380</v>
      </c>
      <c r="C1773" t="s">
        <v>1941</v>
      </c>
      <c r="D1773" t="s">
        <v>3244</v>
      </c>
      <c r="E1773" s="1">
        <v>108</v>
      </c>
      <c r="F1773" s="1">
        <v>5</v>
      </c>
      <c r="G1773" s="1">
        <v>0</v>
      </c>
      <c r="H1773" s="1">
        <v>0</v>
      </c>
      <c r="I1773" s="1">
        <v>103</v>
      </c>
      <c r="J1773" s="1">
        <v>0</v>
      </c>
      <c r="K1773" s="1">
        <v>0</v>
      </c>
      <c r="L1773" s="1">
        <v>0</v>
      </c>
      <c r="M1773" s="1">
        <v>0</v>
      </c>
      <c r="N1773" s="1">
        <v>0</v>
      </c>
      <c r="O1773" s="1">
        <v>0</v>
      </c>
      <c r="P1773" s="1">
        <v>108</v>
      </c>
      <c r="Q1773" s="1">
        <v>108</v>
      </c>
      <c r="R1773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773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773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773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774" spans="1:21">
      <c r="A1774" t="s">
        <v>20</v>
      </c>
      <c r="B1774" t="s">
        <v>802</v>
      </c>
      <c r="C1774" t="s">
        <v>1945</v>
      </c>
      <c r="D1774" t="s">
        <v>2732</v>
      </c>
      <c r="E1774" s="1">
        <v>120</v>
      </c>
      <c r="F1774" s="1">
        <v>119</v>
      </c>
      <c r="G1774" s="1">
        <v>0</v>
      </c>
      <c r="H1774" s="1">
        <v>0</v>
      </c>
      <c r="I1774" s="1">
        <v>0</v>
      </c>
      <c r="J1774" s="1">
        <v>1</v>
      </c>
      <c r="K1774" s="1">
        <v>0</v>
      </c>
      <c r="L1774" s="1">
        <v>0</v>
      </c>
      <c r="M1774" s="1">
        <v>0</v>
      </c>
      <c r="N1774" s="1">
        <v>120</v>
      </c>
      <c r="O1774" s="1">
        <v>0</v>
      </c>
      <c r="P1774" s="1">
        <v>0</v>
      </c>
      <c r="Q1774" s="1">
        <v>120</v>
      </c>
      <c r="R1774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774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774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774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775" spans="1:21">
      <c r="A1775" t="s">
        <v>20</v>
      </c>
      <c r="B1775" t="s">
        <v>1381</v>
      </c>
      <c r="C1775" t="s">
        <v>1950</v>
      </c>
      <c r="D1775" t="s">
        <v>3245</v>
      </c>
      <c r="E1775" s="1">
        <v>72</v>
      </c>
      <c r="F1775" s="1">
        <v>48</v>
      </c>
      <c r="G1775" s="1">
        <v>0</v>
      </c>
      <c r="H1775" s="1">
        <v>0</v>
      </c>
      <c r="I1775" s="1">
        <v>24</v>
      </c>
      <c r="J1775" s="1">
        <v>0</v>
      </c>
      <c r="K1775" s="1">
        <v>0</v>
      </c>
      <c r="L1775" s="1">
        <v>0</v>
      </c>
      <c r="M1775" s="1">
        <v>0</v>
      </c>
      <c r="N1775" s="1">
        <v>0</v>
      </c>
      <c r="O1775" s="1">
        <v>0</v>
      </c>
      <c r="P1775" s="1">
        <v>72</v>
      </c>
      <c r="Q1775" s="1">
        <v>72</v>
      </c>
      <c r="R1775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775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775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775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776" spans="1:21">
      <c r="A1776" t="s">
        <v>20</v>
      </c>
      <c r="B1776" t="s">
        <v>1382</v>
      </c>
      <c r="C1776" t="s">
        <v>1942</v>
      </c>
      <c r="D1776" t="s">
        <v>3246</v>
      </c>
      <c r="E1776" s="1">
        <v>488</v>
      </c>
      <c r="F1776" s="1">
        <v>488</v>
      </c>
      <c r="G1776" s="1">
        <v>0</v>
      </c>
      <c r="H1776" s="1">
        <v>0</v>
      </c>
      <c r="I1776" s="1">
        <v>0</v>
      </c>
      <c r="J1776" s="1">
        <v>0</v>
      </c>
      <c r="K1776" s="1">
        <v>488</v>
      </c>
      <c r="L1776" s="1">
        <v>0</v>
      </c>
      <c r="M1776" s="1">
        <v>0</v>
      </c>
      <c r="N1776" s="1">
        <v>0</v>
      </c>
      <c r="O1776" s="1">
        <v>0</v>
      </c>
      <c r="P1776" s="1">
        <v>0</v>
      </c>
      <c r="Q1776" s="1">
        <v>488</v>
      </c>
      <c r="R1776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776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776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776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777" spans="1:21">
      <c r="A1777" t="s">
        <v>20</v>
      </c>
      <c r="B1777" t="s">
        <v>444</v>
      </c>
      <c r="C1777" t="s">
        <v>1943</v>
      </c>
      <c r="D1777" t="s">
        <v>2411</v>
      </c>
      <c r="E1777" s="1">
        <v>72</v>
      </c>
      <c r="F1777" s="1">
        <v>72</v>
      </c>
      <c r="G1777" s="1">
        <v>0</v>
      </c>
      <c r="H1777" s="1">
        <v>0</v>
      </c>
      <c r="I1777" s="1">
        <v>0</v>
      </c>
      <c r="J1777" s="1">
        <v>0</v>
      </c>
      <c r="K1777" s="1">
        <v>0</v>
      </c>
      <c r="L1777" s="1">
        <v>0</v>
      </c>
      <c r="M1777" s="1">
        <v>0</v>
      </c>
      <c r="N1777" s="1">
        <v>72</v>
      </c>
      <c r="O1777" s="1">
        <v>0</v>
      </c>
      <c r="P1777" s="1">
        <v>0</v>
      </c>
      <c r="Q1777" s="1">
        <v>72</v>
      </c>
      <c r="R1777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777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777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777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778" spans="1:21">
      <c r="A1778" t="s">
        <v>20</v>
      </c>
      <c r="B1778" t="s">
        <v>1383</v>
      </c>
      <c r="C1778" t="s">
        <v>1958</v>
      </c>
      <c r="D1778" t="s">
        <v>3247</v>
      </c>
      <c r="E1778" s="1">
        <v>60</v>
      </c>
      <c r="F1778" s="1">
        <v>60</v>
      </c>
      <c r="G1778" s="1">
        <v>0</v>
      </c>
      <c r="H1778" s="1">
        <v>0</v>
      </c>
      <c r="I1778" s="1">
        <v>0</v>
      </c>
      <c r="J1778" s="1">
        <v>0</v>
      </c>
      <c r="K1778" s="1">
        <v>60</v>
      </c>
      <c r="L1778" s="1">
        <v>0</v>
      </c>
      <c r="M1778" s="1">
        <v>0</v>
      </c>
      <c r="N1778" s="1">
        <v>0</v>
      </c>
      <c r="O1778" s="1">
        <v>0</v>
      </c>
      <c r="P1778" s="1">
        <v>0</v>
      </c>
      <c r="Q1778" s="1">
        <v>60</v>
      </c>
      <c r="R1778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778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778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778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779" spans="1:21">
      <c r="A1779" t="s">
        <v>20</v>
      </c>
      <c r="B1779" t="s">
        <v>361</v>
      </c>
      <c r="C1779" t="s">
        <v>1942</v>
      </c>
      <c r="D1779" t="s">
        <v>2334</v>
      </c>
      <c r="E1779" s="1">
        <v>206</v>
      </c>
      <c r="F1779" s="1">
        <v>167</v>
      </c>
      <c r="G1779" s="1">
        <v>0</v>
      </c>
      <c r="H1779" s="1">
        <v>0</v>
      </c>
      <c r="I1779" s="1">
        <v>0</v>
      </c>
      <c r="J1779" s="1">
        <v>39</v>
      </c>
      <c r="K1779" s="1">
        <v>206</v>
      </c>
      <c r="L1779" s="1">
        <v>0</v>
      </c>
      <c r="M1779" s="1">
        <v>0</v>
      </c>
      <c r="N1779" s="1">
        <v>0</v>
      </c>
      <c r="O1779" s="1">
        <v>0</v>
      </c>
      <c r="P1779" s="1">
        <v>0</v>
      </c>
      <c r="Q1779" s="1">
        <v>206</v>
      </c>
      <c r="R1779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779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779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779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780" spans="1:21">
      <c r="A1780" t="s">
        <v>20</v>
      </c>
      <c r="B1780" t="s">
        <v>1384</v>
      </c>
      <c r="C1780" t="s">
        <v>1952</v>
      </c>
      <c r="D1780" t="s">
        <v>3248</v>
      </c>
      <c r="E1780" s="1">
        <v>351</v>
      </c>
      <c r="F1780" s="1">
        <v>347</v>
      </c>
      <c r="G1780" s="1">
        <v>4</v>
      </c>
      <c r="H1780" s="1">
        <v>0</v>
      </c>
      <c r="I1780" s="1">
        <v>0</v>
      </c>
      <c r="J1780" s="1">
        <v>0</v>
      </c>
      <c r="K1780" s="1">
        <v>351</v>
      </c>
      <c r="L1780" s="1">
        <v>0</v>
      </c>
      <c r="M1780" s="1">
        <v>0</v>
      </c>
      <c r="N1780" s="1">
        <v>0</v>
      </c>
      <c r="O1780" s="1">
        <v>0</v>
      </c>
      <c r="P1780" s="1">
        <v>0</v>
      </c>
      <c r="Q1780" s="1">
        <v>351</v>
      </c>
      <c r="R1780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780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780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780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781" spans="1:21">
      <c r="A1781" t="s">
        <v>20</v>
      </c>
      <c r="B1781" t="s">
        <v>750</v>
      </c>
      <c r="C1781" t="s">
        <v>1946</v>
      </c>
      <c r="D1781" t="s">
        <v>2686</v>
      </c>
      <c r="E1781" s="1">
        <v>930</v>
      </c>
      <c r="F1781" s="1">
        <v>930</v>
      </c>
      <c r="G1781" s="1">
        <v>0</v>
      </c>
      <c r="H1781" s="1">
        <v>0</v>
      </c>
      <c r="I1781" s="1">
        <v>0</v>
      </c>
      <c r="J1781" s="1">
        <v>0</v>
      </c>
      <c r="K1781" s="1">
        <v>930</v>
      </c>
      <c r="L1781" s="1">
        <v>0</v>
      </c>
      <c r="M1781" s="1">
        <v>0</v>
      </c>
      <c r="N1781" s="1">
        <v>0</v>
      </c>
      <c r="O1781" s="1">
        <v>0</v>
      </c>
      <c r="P1781" s="1">
        <v>0</v>
      </c>
      <c r="Q1781" s="1">
        <v>930</v>
      </c>
      <c r="R1781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781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781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781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782" spans="1:21">
      <c r="A1782" t="s">
        <v>20</v>
      </c>
      <c r="B1782" t="s">
        <v>621</v>
      </c>
      <c r="C1782" t="s">
        <v>1948</v>
      </c>
      <c r="D1782" t="s">
        <v>2571</v>
      </c>
      <c r="E1782" s="1">
        <v>293</v>
      </c>
      <c r="F1782" s="1">
        <v>293</v>
      </c>
      <c r="G1782" s="1">
        <v>0</v>
      </c>
      <c r="H1782" s="1">
        <v>0</v>
      </c>
      <c r="I1782" s="1">
        <v>0</v>
      </c>
      <c r="J1782" s="1">
        <v>0</v>
      </c>
      <c r="K1782" s="1">
        <v>293</v>
      </c>
      <c r="L1782" s="1">
        <v>0</v>
      </c>
      <c r="M1782" s="1">
        <v>0</v>
      </c>
      <c r="N1782" s="1">
        <v>0</v>
      </c>
      <c r="O1782" s="1">
        <v>0</v>
      </c>
      <c r="P1782" s="1">
        <v>0</v>
      </c>
      <c r="Q1782" s="1">
        <v>293</v>
      </c>
      <c r="R1782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782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782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782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783" spans="1:21">
      <c r="A1783" t="s">
        <v>20</v>
      </c>
      <c r="B1783" t="s">
        <v>146</v>
      </c>
      <c r="C1783" t="s">
        <v>1941</v>
      </c>
      <c r="D1783" t="s">
        <v>2136</v>
      </c>
      <c r="E1783" s="1">
        <v>145</v>
      </c>
      <c r="F1783" s="1">
        <v>140</v>
      </c>
      <c r="G1783" s="1">
        <v>5</v>
      </c>
      <c r="H1783" s="1">
        <v>0</v>
      </c>
      <c r="I1783" s="1">
        <v>0</v>
      </c>
      <c r="J1783" s="1">
        <v>0</v>
      </c>
      <c r="K1783" s="1">
        <v>0</v>
      </c>
      <c r="L1783" s="1">
        <v>0</v>
      </c>
      <c r="M1783" s="1">
        <v>0</v>
      </c>
      <c r="N1783" s="1">
        <v>0</v>
      </c>
      <c r="O1783" s="1">
        <v>145</v>
      </c>
      <c r="P1783" s="1">
        <v>0</v>
      </c>
      <c r="Q1783" s="1">
        <v>145</v>
      </c>
      <c r="R1783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783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783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783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784" spans="1:21">
      <c r="A1784" t="s">
        <v>20</v>
      </c>
      <c r="B1784" t="s">
        <v>1385</v>
      </c>
      <c r="C1784" t="s">
        <v>1950</v>
      </c>
      <c r="D1784" t="s">
        <v>3249</v>
      </c>
      <c r="E1784" s="1">
        <v>37</v>
      </c>
      <c r="F1784" s="1">
        <v>27</v>
      </c>
      <c r="G1784" s="1">
        <v>0</v>
      </c>
      <c r="H1784" s="1">
        <v>0</v>
      </c>
      <c r="I1784" s="1">
        <v>10</v>
      </c>
      <c r="J1784" s="1">
        <v>0</v>
      </c>
      <c r="K1784" s="1">
        <v>0</v>
      </c>
      <c r="L1784" s="1">
        <v>0</v>
      </c>
      <c r="M1784" s="1">
        <v>0</v>
      </c>
      <c r="N1784" s="1">
        <v>0</v>
      </c>
      <c r="O1784" s="1">
        <v>0</v>
      </c>
      <c r="P1784" s="1">
        <v>37</v>
      </c>
      <c r="Q1784" s="1">
        <v>37</v>
      </c>
      <c r="R1784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784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784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784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785" spans="1:21">
      <c r="A1785" t="s">
        <v>20</v>
      </c>
      <c r="B1785" t="s">
        <v>1386</v>
      </c>
      <c r="C1785" t="s">
        <v>1962</v>
      </c>
      <c r="D1785" t="s">
        <v>2033</v>
      </c>
      <c r="E1785" s="1">
        <v>108</v>
      </c>
      <c r="F1785" s="1">
        <v>108</v>
      </c>
      <c r="G1785" s="1">
        <v>0</v>
      </c>
      <c r="H1785" s="1">
        <v>0</v>
      </c>
      <c r="I1785" s="1">
        <v>0</v>
      </c>
      <c r="J1785" s="1">
        <v>0</v>
      </c>
      <c r="K1785" s="1">
        <v>0</v>
      </c>
      <c r="L1785" s="1">
        <v>0</v>
      </c>
      <c r="M1785" s="1">
        <v>0</v>
      </c>
      <c r="N1785" s="1">
        <v>0</v>
      </c>
      <c r="O1785" s="1">
        <v>0</v>
      </c>
      <c r="P1785" s="1">
        <v>108</v>
      </c>
      <c r="Q1785" s="1">
        <v>108</v>
      </c>
      <c r="R1785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785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785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785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786" spans="1:21">
      <c r="A1786" t="s">
        <v>20</v>
      </c>
      <c r="B1786" t="s">
        <v>918</v>
      </c>
      <c r="C1786" t="s">
        <v>1944</v>
      </c>
      <c r="D1786" t="s">
        <v>2832</v>
      </c>
      <c r="E1786" s="1">
        <v>69</v>
      </c>
      <c r="F1786" s="1">
        <v>1</v>
      </c>
      <c r="G1786" s="1">
        <v>0</v>
      </c>
      <c r="H1786" s="1">
        <v>0</v>
      </c>
      <c r="I1786" s="1">
        <v>0</v>
      </c>
      <c r="J1786" s="1">
        <v>68</v>
      </c>
      <c r="K1786" s="1">
        <v>69</v>
      </c>
      <c r="L1786" s="1">
        <v>0</v>
      </c>
      <c r="M1786" s="1">
        <v>0</v>
      </c>
      <c r="N1786" s="1">
        <v>0</v>
      </c>
      <c r="O1786" s="1">
        <v>0</v>
      </c>
      <c r="P1786" s="1">
        <v>0</v>
      </c>
      <c r="Q1786" s="1">
        <v>69</v>
      </c>
      <c r="R1786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786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786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786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787" spans="1:21">
      <c r="A1787" t="s">
        <v>20</v>
      </c>
      <c r="B1787" t="s">
        <v>78</v>
      </c>
      <c r="C1787" t="s">
        <v>1947</v>
      </c>
      <c r="D1787" t="s">
        <v>2068</v>
      </c>
      <c r="E1787" s="1">
        <v>31</v>
      </c>
      <c r="F1787" s="1">
        <v>3</v>
      </c>
      <c r="G1787" s="1">
        <v>0</v>
      </c>
      <c r="H1787" s="1">
        <v>0</v>
      </c>
      <c r="I1787" s="1">
        <v>0</v>
      </c>
      <c r="J1787" s="1">
        <v>28</v>
      </c>
      <c r="K1787" s="1">
        <v>0</v>
      </c>
      <c r="L1787" s="1">
        <v>0</v>
      </c>
      <c r="M1787" s="1">
        <v>0</v>
      </c>
      <c r="N1787" s="1">
        <v>31</v>
      </c>
      <c r="O1787" s="1">
        <v>0</v>
      </c>
      <c r="P1787" s="1">
        <v>0</v>
      </c>
      <c r="Q1787" s="1">
        <v>0</v>
      </c>
      <c r="R1787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787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787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787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788" spans="1:21">
      <c r="A1788" t="s">
        <v>20</v>
      </c>
      <c r="B1788" t="s">
        <v>793</v>
      </c>
      <c r="C1788" t="s">
        <v>1941</v>
      </c>
      <c r="D1788" t="s">
        <v>2724</v>
      </c>
      <c r="E1788" s="1">
        <v>153</v>
      </c>
      <c r="F1788" s="1">
        <v>153</v>
      </c>
      <c r="G1788" s="1">
        <v>0</v>
      </c>
      <c r="H1788" s="1">
        <v>0</v>
      </c>
      <c r="I1788" s="1">
        <v>0</v>
      </c>
      <c r="J1788" s="1">
        <v>0</v>
      </c>
      <c r="K1788" s="1">
        <v>0</v>
      </c>
      <c r="L1788" s="1">
        <v>0</v>
      </c>
      <c r="M1788" s="1">
        <v>0</v>
      </c>
      <c r="N1788" s="1">
        <v>153</v>
      </c>
      <c r="O1788" s="1">
        <v>0</v>
      </c>
      <c r="P1788" s="1">
        <v>0</v>
      </c>
      <c r="Q1788" s="1">
        <v>0</v>
      </c>
      <c r="R1788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788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788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788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789" spans="1:21">
      <c r="A1789" t="s">
        <v>20</v>
      </c>
      <c r="B1789" t="s">
        <v>511</v>
      </c>
      <c r="C1789" t="s">
        <v>1942</v>
      </c>
      <c r="D1789" t="s">
        <v>2474</v>
      </c>
      <c r="E1789" s="1">
        <v>33</v>
      </c>
      <c r="F1789" s="1">
        <v>33</v>
      </c>
      <c r="G1789" s="1">
        <v>0</v>
      </c>
      <c r="H1789" s="1">
        <v>0</v>
      </c>
      <c r="I1789" s="1">
        <v>0</v>
      </c>
      <c r="J1789" s="1">
        <v>0</v>
      </c>
      <c r="K1789" s="1">
        <v>33</v>
      </c>
      <c r="L1789" s="1">
        <v>0</v>
      </c>
      <c r="M1789" s="1">
        <v>0</v>
      </c>
      <c r="N1789" s="1">
        <v>0</v>
      </c>
      <c r="O1789" s="1">
        <v>0</v>
      </c>
      <c r="P1789" s="1">
        <v>0</v>
      </c>
      <c r="Q1789" s="1">
        <v>33</v>
      </c>
      <c r="R1789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789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789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789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790" spans="1:21">
      <c r="A1790" t="s">
        <v>20</v>
      </c>
      <c r="B1790" t="s">
        <v>1387</v>
      </c>
      <c r="C1790" t="s">
        <v>1958</v>
      </c>
      <c r="D1790" t="s">
        <v>3250</v>
      </c>
      <c r="E1790" s="1">
        <v>79</v>
      </c>
      <c r="F1790" s="1">
        <v>79</v>
      </c>
      <c r="G1790" s="1">
        <v>0</v>
      </c>
      <c r="H1790" s="1">
        <v>0</v>
      </c>
      <c r="I1790" s="1">
        <v>0</v>
      </c>
      <c r="J1790" s="1">
        <v>0</v>
      </c>
      <c r="K1790" s="1">
        <v>0</v>
      </c>
      <c r="L1790" s="1">
        <v>79</v>
      </c>
      <c r="M1790" s="1">
        <v>0</v>
      </c>
      <c r="N1790" s="1">
        <v>0</v>
      </c>
      <c r="O1790" s="1">
        <v>0</v>
      </c>
      <c r="P1790" s="1">
        <v>0</v>
      </c>
      <c r="Q1790" s="1">
        <v>0</v>
      </c>
      <c r="R1790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790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790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790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791" spans="1:21">
      <c r="A1791" t="s">
        <v>20</v>
      </c>
      <c r="B1791" t="s">
        <v>1388</v>
      </c>
      <c r="C1791" t="s">
        <v>1945</v>
      </c>
      <c r="D1791" t="s">
        <v>3251</v>
      </c>
      <c r="E1791" s="1">
        <v>357</v>
      </c>
      <c r="F1791" s="1">
        <v>254</v>
      </c>
      <c r="G1791" s="1">
        <v>0</v>
      </c>
      <c r="H1791" s="1">
        <v>0</v>
      </c>
      <c r="I1791" s="1">
        <v>0</v>
      </c>
      <c r="J1791" s="1">
        <v>103</v>
      </c>
      <c r="K1791" s="1">
        <v>257</v>
      </c>
      <c r="L1791" s="1">
        <v>0</v>
      </c>
      <c r="M1791" s="1">
        <v>0</v>
      </c>
      <c r="N1791" s="1">
        <v>100</v>
      </c>
      <c r="O1791" s="1">
        <v>0</v>
      </c>
      <c r="P1791" s="1">
        <v>0</v>
      </c>
      <c r="Q1791" s="1">
        <v>257</v>
      </c>
      <c r="R1791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791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791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791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792" spans="1:21">
      <c r="A1792" t="s">
        <v>20</v>
      </c>
      <c r="B1792" t="s">
        <v>922</v>
      </c>
      <c r="C1792" t="s">
        <v>1951</v>
      </c>
      <c r="D1792" t="s">
        <v>2835</v>
      </c>
      <c r="E1792" s="1">
        <v>29</v>
      </c>
      <c r="F1792" s="1">
        <v>7</v>
      </c>
      <c r="G1792" s="1">
        <v>0</v>
      </c>
      <c r="H1792" s="1">
        <v>22</v>
      </c>
      <c r="I1792" s="1">
        <v>0</v>
      </c>
      <c r="J1792" s="1">
        <v>0</v>
      </c>
      <c r="K1792" s="1">
        <v>0</v>
      </c>
      <c r="L1792" s="1">
        <v>0</v>
      </c>
      <c r="M1792" s="1">
        <v>0</v>
      </c>
      <c r="N1792" s="1">
        <v>0</v>
      </c>
      <c r="O1792" s="1">
        <v>0</v>
      </c>
      <c r="P1792" s="1">
        <v>29</v>
      </c>
      <c r="Q1792" s="1">
        <v>0</v>
      </c>
      <c r="R1792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792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792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792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793" spans="1:21">
      <c r="A1793" t="s">
        <v>20</v>
      </c>
      <c r="B1793" t="s">
        <v>1389</v>
      </c>
      <c r="C1793" t="s">
        <v>1958</v>
      </c>
      <c r="D1793" t="s">
        <v>3252</v>
      </c>
      <c r="E1793" s="1">
        <v>60</v>
      </c>
      <c r="F1793" s="1">
        <v>60</v>
      </c>
      <c r="G1793" s="1">
        <v>0</v>
      </c>
      <c r="H1793" s="1">
        <v>0</v>
      </c>
      <c r="I1793" s="1">
        <v>0</v>
      </c>
      <c r="J1793" s="1">
        <v>0</v>
      </c>
      <c r="K1793" s="1">
        <v>60</v>
      </c>
      <c r="L1793" s="1">
        <v>0</v>
      </c>
      <c r="M1793" s="1">
        <v>0</v>
      </c>
      <c r="N1793" s="1">
        <v>0</v>
      </c>
      <c r="O1793" s="1">
        <v>0</v>
      </c>
      <c r="P1793" s="1">
        <v>0</v>
      </c>
      <c r="Q1793" s="1">
        <v>60</v>
      </c>
      <c r="R1793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793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793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793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794" spans="1:21">
      <c r="A1794" t="s">
        <v>20</v>
      </c>
      <c r="B1794" t="s">
        <v>208</v>
      </c>
      <c r="C1794" t="s">
        <v>1941</v>
      </c>
      <c r="D1794" t="s">
        <v>2195</v>
      </c>
      <c r="E1794" s="1">
        <v>220</v>
      </c>
      <c r="F1794" s="1">
        <v>214</v>
      </c>
      <c r="G1794" s="1">
        <v>6</v>
      </c>
      <c r="H1794" s="1">
        <v>0</v>
      </c>
      <c r="I1794" s="1">
        <v>0</v>
      </c>
      <c r="J1794" s="1">
        <v>0</v>
      </c>
      <c r="K1794" s="1">
        <v>0</v>
      </c>
      <c r="L1794" s="1">
        <v>220</v>
      </c>
      <c r="M1794" s="1">
        <v>0</v>
      </c>
      <c r="N1794" s="1">
        <v>0</v>
      </c>
      <c r="O1794" s="1">
        <v>0</v>
      </c>
      <c r="P1794" s="1">
        <v>0</v>
      </c>
      <c r="Q1794" s="1">
        <v>220</v>
      </c>
      <c r="R1794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794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794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794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795" spans="1:21">
      <c r="A1795" t="s">
        <v>20</v>
      </c>
      <c r="B1795" t="s">
        <v>434</v>
      </c>
      <c r="C1795" t="s">
        <v>1945</v>
      </c>
      <c r="D1795" t="s">
        <v>2402</v>
      </c>
      <c r="E1795" s="1">
        <v>72</v>
      </c>
      <c r="F1795" s="1">
        <v>71</v>
      </c>
      <c r="G1795" s="1">
        <v>1</v>
      </c>
      <c r="H1795" s="1">
        <v>0</v>
      </c>
      <c r="I1795" s="1">
        <v>0</v>
      </c>
      <c r="J1795" s="1">
        <v>0</v>
      </c>
      <c r="K1795" s="1">
        <v>0</v>
      </c>
      <c r="L1795" s="1">
        <v>0</v>
      </c>
      <c r="M1795" s="1">
        <v>0</v>
      </c>
      <c r="N1795" s="1">
        <v>0</v>
      </c>
      <c r="O1795" s="1">
        <v>0</v>
      </c>
      <c r="P1795" s="1">
        <v>72</v>
      </c>
      <c r="Q1795" s="1">
        <v>72</v>
      </c>
      <c r="R1795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795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795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795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796" spans="1:21">
      <c r="A1796" t="s">
        <v>20</v>
      </c>
      <c r="B1796" t="s">
        <v>1390</v>
      </c>
      <c r="C1796" t="s">
        <v>1958</v>
      </c>
      <c r="D1796" t="s">
        <v>3253</v>
      </c>
      <c r="E1796" s="1">
        <v>77</v>
      </c>
      <c r="F1796" s="1">
        <v>77</v>
      </c>
      <c r="G1796" s="1">
        <v>0</v>
      </c>
      <c r="H1796" s="1">
        <v>0</v>
      </c>
      <c r="I1796" s="1">
        <v>0</v>
      </c>
      <c r="J1796" s="1">
        <v>0</v>
      </c>
      <c r="K1796" s="1">
        <v>0</v>
      </c>
      <c r="L1796" s="1">
        <v>77</v>
      </c>
      <c r="M1796" s="1">
        <v>0</v>
      </c>
      <c r="N1796" s="1">
        <v>0</v>
      </c>
      <c r="O1796" s="1">
        <v>0</v>
      </c>
      <c r="P1796" s="1">
        <v>0</v>
      </c>
      <c r="Q1796" s="1">
        <v>0</v>
      </c>
      <c r="R1796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796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796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796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797" spans="1:21">
      <c r="A1797" t="s">
        <v>20</v>
      </c>
      <c r="B1797" t="s">
        <v>407</v>
      </c>
      <c r="C1797" t="s">
        <v>1942</v>
      </c>
      <c r="D1797" t="s">
        <v>2376</v>
      </c>
      <c r="E1797" s="1">
        <v>70</v>
      </c>
      <c r="F1797" s="1">
        <v>70</v>
      </c>
      <c r="G1797" s="1">
        <v>0</v>
      </c>
      <c r="H1797" s="1">
        <v>0</v>
      </c>
      <c r="I1797" s="1">
        <v>0</v>
      </c>
      <c r="J1797" s="1">
        <v>0</v>
      </c>
      <c r="K1797" s="1">
        <v>70</v>
      </c>
      <c r="L1797" s="1">
        <v>0</v>
      </c>
      <c r="M1797" s="1">
        <v>0</v>
      </c>
      <c r="N1797" s="1">
        <v>0</v>
      </c>
      <c r="O1797" s="1">
        <v>0</v>
      </c>
      <c r="P1797" s="1">
        <v>0</v>
      </c>
      <c r="Q1797" s="1">
        <v>70</v>
      </c>
      <c r="R1797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797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797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797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798" spans="1:21">
      <c r="A1798" t="s">
        <v>20</v>
      </c>
      <c r="B1798" t="s">
        <v>1391</v>
      </c>
      <c r="C1798" t="s">
        <v>1949</v>
      </c>
      <c r="D1798" t="s">
        <v>3254</v>
      </c>
      <c r="E1798" s="1">
        <v>12</v>
      </c>
      <c r="F1798" s="1">
        <v>7</v>
      </c>
      <c r="G1798" s="1">
        <v>0</v>
      </c>
      <c r="H1798" s="1">
        <v>0</v>
      </c>
      <c r="I1798" s="1">
        <v>4</v>
      </c>
      <c r="J1798" s="1">
        <v>1</v>
      </c>
      <c r="K1798" s="1">
        <v>12</v>
      </c>
      <c r="L1798" s="1">
        <v>0</v>
      </c>
      <c r="M1798" s="1">
        <v>0</v>
      </c>
      <c r="N1798" s="1">
        <v>0</v>
      </c>
      <c r="O1798" s="1">
        <v>0</v>
      </c>
      <c r="P1798" s="1">
        <v>0</v>
      </c>
      <c r="Q1798" s="1">
        <v>12</v>
      </c>
      <c r="R1798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798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798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798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799" spans="1:21">
      <c r="A1799" t="s">
        <v>20</v>
      </c>
      <c r="B1799" t="s">
        <v>722</v>
      </c>
      <c r="C1799" t="s">
        <v>1945</v>
      </c>
      <c r="D1799" t="s">
        <v>2662</v>
      </c>
      <c r="E1799" s="1">
        <v>159</v>
      </c>
      <c r="F1799" s="1">
        <v>159</v>
      </c>
      <c r="G1799" s="1">
        <v>0</v>
      </c>
      <c r="H1799" s="1">
        <v>0</v>
      </c>
      <c r="I1799" s="1">
        <v>0</v>
      </c>
      <c r="J1799" s="1">
        <v>0</v>
      </c>
      <c r="K1799" s="1">
        <v>157</v>
      </c>
      <c r="L1799" s="1">
        <v>0</v>
      </c>
      <c r="M1799" s="1">
        <v>0</v>
      </c>
      <c r="N1799" s="1">
        <v>0</v>
      </c>
      <c r="O1799" s="1">
        <v>0</v>
      </c>
      <c r="P1799" s="1">
        <v>2</v>
      </c>
      <c r="Q1799" s="1">
        <v>157</v>
      </c>
      <c r="R1799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799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799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799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800" spans="1:21">
      <c r="A1800" t="s">
        <v>20</v>
      </c>
      <c r="B1800" t="s">
        <v>156</v>
      </c>
      <c r="C1800" t="s">
        <v>1947</v>
      </c>
      <c r="D1800" t="s">
        <v>2146</v>
      </c>
      <c r="E1800" s="1">
        <v>69</v>
      </c>
      <c r="F1800" s="1">
        <v>6</v>
      </c>
      <c r="G1800" s="1">
        <v>0</v>
      </c>
      <c r="H1800" s="1">
        <v>0</v>
      </c>
      <c r="I1800" s="1">
        <v>0</v>
      </c>
      <c r="J1800" s="1">
        <v>63</v>
      </c>
      <c r="K1800" s="1">
        <v>0</v>
      </c>
      <c r="L1800" s="1">
        <v>69</v>
      </c>
      <c r="M1800" s="1">
        <v>0</v>
      </c>
      <c r="N1800" s="1">
        <v>0</v>
      </c>
      <c r="O1800" s="1">
        <v>0</v>
      </c>
      <c r="P1800" s="1">
        <v>0</v>
      </c>
      <c r="Q1800" s="1">
        <v>69</v>
      </c>
      <c r="R1800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800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800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800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801" spans="1:21">
      <c r="A1801" t="s">
        <v>20</v>
      </c>
      <c r="B1801" t="s">
        <v>1392</v>
      </c>
      <c r="C1801" t="s">
        <v>1947</v>
      </c>
      <c r="D1801" t="s">
        <v>3255</v>
      </c>
      <c r="E1801" s="1">
        <v>309</v>
      </c>
      <c r="F1801" s="1">
        <v>304</v>
      </c>
      <c r="G1801" s="1">
        <v>5</v>
      </c>
      <c r="H1801" s="1">
        <v>0</v>
      </c>
      <c r="I1801" s="1">
        <v>0</v>
      </c>
      <c r="J1801" s="1">
        <v>0</v>
      </c>
      <c r="K1801" s="1">
        <v>309</v>
      </c>
      <c r="L1801" s="1">
        <v>0</v>
      </c>
      <c r="M1801" s="1">
        <v>0</v>
      </c>
      <c r="N1801" s="1">
        <v>0</v>
      </c>
      <c r="O1801" s="1">
        <v>0</v>
      </c>
      <c r="P1801" s="1">
        <v>0</v>
      </c>
      <c r="Q1801" s="1">
        <v>309</v>
      </c>
      <c r="R1801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801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801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801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802" spans="1:21">
      <c r="A1802" t="s">
        <v>20</v>
      </c>
      <c r="B1802" t="s">
        <v>68</v>
      </c>
      <c r="C1802" t="s">
        <v>1945</v>
      </c>
      <c r="D1802" t="s">
        <v>2059</v>
      </c>
      <c r="E1802" s="1">
        <v>108</v>
      </c>
      <c r="F1802" s="1">
        <v>105</v>
      </c>
      <c r="G1802" s="1">
        <v>3</v>
      </c>
      <c r="H1802" s="1">
        <v>0</v>
      </c>
      <c r="I1802" s="1">
        <v>0</v>
      </c>
      <c r="J1802" s="1">
        <v>0</v>
      </c>
      <c r="K1802" s="1">
        <v>0</v>
      </c>
      <c r="L1802" s="1">
        <v>0</v>
      </c>
      <c r="M1802" s="1">
        <v>0</v>
      </c>
      <c r="N1802" s="1">
        <v>108</v>
      </c>
      <c r="O1802" s="1">
        <v>0</v>
      </c>
      <c r="P1802" s="1">
        <v>0</v>
      </c>
      <c r="Q1802" s="1">
        <v>108</v>
      </c>
      <c r="R1802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802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802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802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803" spans="1:21">
      <c r="A1803" t="s">
        <v>20</v>
      </c>
      <c r="B1803" t="s">
        <v>674</v>
      </c>
      <c r="C1803" t="s">
        <v>1945</v>
      </c>
      <c r="D1803" t="s">
        <v>2620</v>
      </c>
      <c r="E1803" s="1">
        <v>216</v>
      </c>
      <c r="F1803" s="1">
        <v>212</v>
      </c>
      <c r="G1803" s="1">
        <v>4</v>
      </c>
      <c r="H1803" s="1">
        <v>0</v>
      </c>
      <c r="I1803" s="1">
        <v>0</v>
      </c>
      <c r="J1803" s="1">
        <v>0</v>
      </c>
      <c r="K1803" s="1">
        <v>0</v>
      </c>
      <c r="L1803" s="1">
        <v>0</v>
      </c>
      <c r="M1803" s="1">
        <v>216</v>
      </c>
      <c r="N1803" s="1">
        <v>0</v>
      </c>
      <c r="O1803" s="1">
        <v>0</v>
      </c>
      <c r="P1803" s="1">
        <v>0</v>
      </c>
      <c r="Q1803" s="1">
        <v>216</v>
      </c>
      <c r="R1803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803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803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803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804" spans="1:21">
      <c r="A1804" t="s">
        <v>20</v>
      </c>
      <c r="B1804" t="s">
        <v>801</v>
      </c>
      <c r="C1804" t="s">
        <v>1941</v>
      </c>
      <c r="D1804" t="s">
        <v>2731</v>
      </c>
      <c r="E1804" s="1">
        <v>86</v>
      </c>
      <c r="F1804" s="1">
        <v>86</v>
      </c>
      <c r="G1804" s="1">
        <v>0</v>
      </c>
      <c r="H1804" s="1">
        <v>0</v>
      </c>
      <c r="I1804" s="1">
        <v>0</v>
      </c>
      <c r="J1804" s="1">
        <v>0</v>
      </c>
      <c r="K1804" s="1">
        <v>86</v>
      </c>
      <c r="L1804" s="1">
        <v>0</v>
      </c>
      <c r="M1804" s="1">
        <v>0</v>
      </c>
      <c r="N1804" s="1">
        <v>0</v>
      </c>
      <c r="O1804" s="1">
        <v>0</v>
      </c>
      <c r="P1804" s="1">
        <v>0</v>
      </c>
      <c r="Q1804" s="1">
        <v>86</v>
      </c>
      <c r="R1804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804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804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804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805" spans="1:21">
      <c r="A1805" t="s">
        <v>20</v>
      </c>
      <c r="B1805" t="s">
        <v>1393</v>
      </c>
      <c r="C1805" t="s">
        <v>1958</v>
      </c>
      <c r="D1805" t="s">
        <v>2614</v>
      </c>
      <c r="E1805" s="1">
        <v>70</v>
      </c>
      <c r="F1805" s="1">
        <v>70</v>
      </c>
      <c r="G1805" s="1">
        <v>0</v>
      </c>
      <c r="H1805" s="1">
        <v>0</v>
      </c>
      <c r="I1805" s="1">
        <v>0</v>
      </c>
      <c r="J1805" s="1">
        <v>0</v>
      </c>
      <c r="K1805" s="1">
        <v>0</v>
      </c>
      <c r="L1805" s="1">
        <v>70</v>
      </c>
      <c r="M1805" s="1">
        <v>0</v>
      </c>
      <c r="N1805" s="1">
        <v>0</v>
      </c>
      <c r="O1805" s="1">
        <v>0</v>
      </c>
      <c r="P1805" s="1">
        <v>0</v>
      </c>
      <c r="Q1805" s="1">
        <v>0</v>
      </c>
      <c r="R1805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805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805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805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806" spans="1:21">
      <c r="A1806" t="s">
        <v>20</v>
      </c>
      <c r="B1806" t="s">
        <v>815</v>
      </c>
      <c r="C1806" t="s">
        <v>1949</v>
      </c>
      <c r="D1806" t="s">
        <v>2744</v>
      </c>
      <c r="E1806" s="1">
        <v>77</v>
      </c>
      <c r="F1806" s="1">
        <v>77</v>
      </c>
      <c r="G1806" s="1">
        <v>0</v>
      </c>
      <c r="H1806" s="1">
        <v>0</v>
      </c>
      <c r="I1806" s="1">
        <v>0</v>
      </c>
      <c r="J1806" s="1">
        <v>0</v>
      </c>
      <c r="K1806" s="1">
        <v>0</v>
      </c>
      <c r="L1806" s="1">
        <v>0</v>
      </c>
      <c r="M1806" s="1">
        <v>77</v>
      </c>
      <c r="N1806" s="1">
        <v>0</v>
      </c>
      <c r="O1806" s="1">
        <v>0</v>
      </c>
      <c r="P1806" s="1">
        <v>0</v>
      </c>
      <c r="Q1806" s="1">
        <v>77</v>
      </c>
      <c r="R1806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806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806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806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807" spans="1:21">
      <c r="A1807" t="s">
        <v>20</v>
      </c>
      <c r="B1807" t="s">
        <v>1394</v>
      </c>
      <c r="C1807" t="s">
        <v>1958</v>
      </c>
      <c r="D1807" t="s">
        <v>2073</v>
      </c>
      <c r="E1807" s="1">
        <v>24</v>
      </c>
      <c r="F1807" s="1">
        <v>24</v>
      </c>
      <c r="G1807" s="1">
        <v>0</v>
      </c>
      <c r="H1807" s="1">
        <v>0</v>
      </c>
      <c r="I1807" s="1">
        <v>0</v>
      </c>
      <c r="J1807" s="1">
        <v>0</v>
      </c>
      <c r="K1807" s="1">
        <v>0</v>
      </c>
      <c r="L1807" s="1">
        <v>24</v>
      </c>
      <c r="M1807" s="1">
        <v>0</v>
      </c>
      <c r="N1807" s="1">
        <v>0</v>
      </c>
      <c r="O1807" s="1">
        <v>0</v>
      </c>
      <c r="P1807" s="1">
        <v>0</v>
      </c>
      <c r="Q1807" s="1">
        <v>0</v>
      </c>
      <c r="R1807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807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807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807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808" spans="1:21">
      <c r="A1808" t="s">
        <v>20</v>
      </c>
      <c r="B1808" t="s">
        <v>1395</v>
      </c>
      <c r="C1808" t="s">
        <v>1952</v>
      </c>
      <c r="D1808" t="s">
        <v>3256</v>
      </c>
      <c r="E1808" s="1">
        <v>70</v>
      </c>
      <c r="F1808" s="1">
        <v>70</v>
      </c>
      <c r="G1808" s="1">
        <v>0</v>
      </c>
      <c r="H1808" s="1">
        <v>0</v>
      </c>
      <c r="I1808" s="1">
        <v>0</v>
      </c>
      <c r="J1808" s="1">
        <v>0</v>
      </c>
      <c r="K1808" s="1">
        <v>0</v>
      </c>
      <c r="L1808" s="1">
        <v>0</v>
      </c>
      <c r="M1808" s="1">
        <v>0</v>
      </c>
      <c r="N1808" s="1">
        <v>0</v>
      </c>
      <c r="O1808" s="1">
        <v>0</v>
      </c>
      <c r="P1808" s="1">
        <v>70</v>
      </c>
      <c r="Q1808" s="1">
        <v>70</v>
      </c>
      <c r="R1808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808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808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808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809" spans="1:21">
      <c r="A1809" t="s">
        <v>20</v>
      </c>
      <c r="B1809" t="s">
        <v>1396</v>
      </c>
      <c r="C1809" t="s">
        <v>1958</v>
      </c>
      <c r="D1809" t="s">
        <v>2031</v>
      </c>
      <c r="E1809" s="1">
        <v>77</v>
      </c>
      <c r="F1809" s="1">
        <v>77</v>
      </c>
      <c r="G1809" s="1">
        <v>0</v>
      </c>
      <c r="H1809" s="1">
        <v>0</v>
      </c>
      <c r="I1809" s="1">
        <v>0</v>
      </c>
      <c r="J1809" s="1">
        <v>0</v>
      </c>
      <c r="K1809" s="1">
        <v>0</v>
      </c>
      <c r="L1809" s="1">
        <v>77</v>
      </c>
      <c r="M1809" s="1">
        <v>0</v>
      </c>
      <c r="N1809" s="1">
        <v>0</v>
      </c>
      <c r="O1809" s="1">
        <v>0</v>
      </c>
      <c r="P1809" s="1">
        <v>0</v>
      </c>
      <c r="Q1809" s="1">
        <v>0</v>
      </c>
      <c r="R1809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809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809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809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810" spans="1:21">
      <c r="A1810" t="s">
        <v>20</v>
      </c>
      <c r="B1810" t="s">
        <v>1397</v>
      </c>
      <c r="C1810" t="s">
        <v>1942</v>
      </c>
      <c r="D1810" t="s">
        <v>3257</v>
      </c>
      <c r="E1810" s="1">
        <v>29</v>
      </c>
      <c r="F1810" s="1">
        <v>28</v>
      </c>
      <c r="G1810" s="1">
        <v>0</v>
      </c>
      <c r="H1810" s="1">
        <v>0</v>
      </c>
      <c r="I1810" s="1">
        <v>0</v>
      </c>
      <c r="J1810" s="1">
        <v>1</v>
      </c>
      <c r="K1810" s="1">
        <v>0</v>
      </c>
      <c r="L1810" s="1">
        <v>0</v>
      </c>
      <c r="M1810" s="1">
        <v>29</v>
      </c>
      <c r="N1810" s="1">
        <v>0</v>
      </c>
      <c r="O1810" s="1">
        <v>0</v>
      </c>
      <c r="P1810" s="1">
        <v>0</v>
      </c>
      <c r="Q1810" s="1">
        <v>29</v>
      </c>
      <c r="R1810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810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810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810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811" spans="1:21">
      <c r="A1811" t="s">
        <v>20</v>
      </c>
      <c r="B1811" t="s">
        <v>1398</v>
      </c>
      <c r="C1811" t="s">
        <v>1958</v>
      </c>
      <c r="D1811" t="s">
        <v>3258</v>
      </c>
      <c r="E1811" s="1">
        <v>4359</v>
      </c>
      <c r="F1811" s="1">
        <v>4359</v>
      </c>
      <c r="G1811" s="1">
        <v>0</v>
      </c>
      <c r="H1811" s="1">
        <v>0</v>
      </c>
      <c r="I1811" s="1">
        <v>0</v>
      </c>
      <c r="J1811" s="1">
        <v>0</v>
      </c>
      <c r="K1811" s="1">
        <v>0</v>
      </c>
      <c r="L1811" s="1">
        <v>4359</v>
      </c>
      <c r="M1811" s="1">
        <v>0</v>
      </c>
      <c r="N1811" s="1">
        <v>0</v>
      </c>
      <c r="O1811" s="1">
        <v>0</v>
      </c>
      <c r="P1811" s="1">
        <v>0</v>
      </c>
      <c r="Q1811" s="1">
        <v>0</v>
      </c>
      <c r="R1811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811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811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811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812" spans="1:21">
      <c r="A1812" t="s">
        <v>20</v>
      </c>
      <c r="B1812" t="s">
        <v>1399</v>
      </c>
      <c r="C1812" t="s">
        <v>1941</v>
      </c>
      <c r="D1812" t="s">
        <v>3259</v>
      </c>
      <c r="E1812" s="1">
        <v>1209</v>
      </c>
      <c r="F1812" s="1">
        <v>1184</v>
      </c>
      <c r="G1812" s="1">
        <v>25</v>
      </c>
      <c r="H1812" s="1">
        <v>0</v>
      </c>
      <c r="I1812" s="1">
        <v>0</v>
      </c>
      <c r="J1812" s="1">
        <v>0</v>
      </c>
      <c r="K1812" s="1">
        <v>1209</v>
      </c>
      <c r="L1812" s="1">
        <v>0</v>
      </c>
      <c r="M1812" s="1">
        <v>0</v>
      </c>
      <c r="N1812" s="1">
        <v>0</v>
      </c>
      <c r="O1812" s="1">
        <v>0</v>
      </c>
      <c r="P1812" s="1">
        <v>0</v>
      </c>
      <c r="Q1812" s="1">
        <v>1209</v>
      </c>
      <c r="R1812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812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812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812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813" spans="1:21">
      <c r="A1813" t="s">
        <v>20</v>
      </c>
      <c r="B1813" t="s">
        <v>1400</v>
      </c>
      <c r="C1813" t="s">
        <v>1951</v>
      </c>
      <c r="D1813" t="s">
        <v>2256</v>
      </c>
      <c r="E1813" s="1">
        <v>15</v>
      </c>
      <c r="F1813" s="1">
        <v>14</v>
      </c>
      <c r="G1813" s="1">
        <v>0</v>
      </c>
      <c r="H1813" s="1">
        <v>0</v>
      </c>
      <c r="I1813" s="1">
        <v>1</v>
      </c>
      <c r="J1813" s="1">
        <v>0</v>
      </c>
      <c r="K1813" s="1">
        <v>0</v>
      </c>
      <c r="L1813" s="1">
        <v>0</v>
      </c>
      <c r="M1813" s="1">
        <v>0</v>
      </c>
      <c r="N1813" s="1">
        <v>0</v>
      </c>
      <c r="O1813" s="1">
        <v>0</v>
      </c>
      <c r="P1813" s="1">
        <v>15</v>
      </c>
      <c r="Q1813" s="1">
        <v>0</v>
      </c>
      <c r="R1813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813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813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813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814" spans="1:21">
      <c r="A1814" t="s">
        <v>20</v>
      </c>
      <c r="B1814" t="s">
        <v>1401</v>
      </c>
      <c r="C1814" t="s">
        <v>1945</v>
      </c>
      <c r="D1814" t="s">
        <v>3260</v>
      </c>
      <c r="E1814" s="1">
        <v>144</v>
      </c>
      <c r="F1814" s="1">
        <v>141</v>
      </c>
      <c r="G1814" s="1">
        <v>3</v>
      </c>
      <c r="H1814" s="1">
        <v>0</v>
      </c>
      <c r="I1814" s="1">
        <v>0</v>
      </c>
      <c r="J1814" s="1">
        <v>0</v>
      </c>
      <c r="K1814" s="1">
        <v>0</v>
      </c>
      <c r="L1814" s="1">
        <v>144</v>
      </c>
      <c r="M1814" s="1">
        <v>0</v>
      </c>
      <c r="N1814" s="1">
        <v>0</v>
      </c>
      <c r="O1814" s="1">
        <v>0</v>
      </c>
      <c r="P1814" s="1">
        <v>0</v>
      </c>
      <c r="Q1814" s="1">
        <v>144</v>
      </c>
      <c r="R1814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814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814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814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815" spans="1:21">
      <c r="A1815" t="s">
        <v>20</v>
      </c>
      <c r="B1815" t="s">
        <v>690</v>
      </c>
      <c r="C1815" t="s">
        <v>1943</v>
      </c>
      <c r="D1815" t="s">
        <v>2636</v>
      </c>
      <c r="E1815" s="1">
        <v>68</v>
      </c>
      <c r="F1815" s="1">
        <v>44</v>
      </c>
      <c r="G1815" s="1">
        <v>0</v>
      </c>
      <c r="H1815" s="1">
        <v>0</v>
      </c>
      <c r="I1815" s="1">
        <v>0</v>
      </c>
      <c r="J1815" s="1">
        <v>24</v>
      </c>
      <c r="K1815" s="1">
        <v>0</v>
      </c>
      <c r="L1815" s="1">
        <v>0</v>
      </c>
      <c r="M1815" s="1">
        <v>0</v>
      </c>
      <c r="N1815" s="1">
        <v>0</v>
      </c>
      <c r="O1815" s="1">
        <v>68</v>
      </c>
      <c r="P1815" s="1">
        <v>0</v>
      </c>
      <c r="Q1815" s="1">
        <v>0</v>
      </c>
      <c r="R1815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815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815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815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816" spans="1:21">
      <c r="A1816" t="s">
        <v>20</v>
      </c>
      <c r="B1816" t="s">
        <v>629</v>
      </c>
      <c r="C1816" t="s">
        <v>1942</v>
      </c>
      <c r="D1816" t="s">
        <v>2578</v>
      </c>
      <c r="E1816" s="1">
        <v>1114</v>
      </c>
      <c r="F1816" s="1">
        <v>1114</v>
      </c>
      <c r="G1816" s="1">
        <v>0</v>
      </c>
      <c r="H1816" s="1">
        <v>0</v>
      </c>
      <c r="I1816" s="1">
        <v>0</v>
      </c>
      <c r="J1816" s="1">
        <v>0</v>
      </c>
      <c r="K1816" s="1">
        <v>1114</v>
      </c>
      <c r="L1816" s="1">
        <v>0</v>
      </c>
      <c r="M1816" s="1">
        <v>0</v>
      </c>
      <c r="N1816" s="1">
        <v>0</v>
      </c>
      <c r="O1816" s="1">
        <v>0</v>
      </c>
      <c r="P1816" s="1">
        <v>0</v>
      </c>
      <c r="Q1816" s="1">
        <v>1114</v>
      </c>
      <c r="R1816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816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816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816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817" spans="1:21">
      <c r="A1817" t="s">
        <v>20</v>
      </c>
      <c r="B1817" t="s">
        <v>1402</v>
      </c>
      <c r="C1817" t="s">
        <v>1950</v>
      </c>
      <c r="D1817" t="s">
        <v>3261</v>
      </c>
      <c r="E1817" s="1">
        <v>31</v>
      </c>
      <c r="F1817" s="1">
        <v>31</v>
      </c>
      <c r="G1817" s="1">
        <v>0</v>
      </c>
      <c r="H1817" s="1">
        <v>0</v>
      </c>
      <c r="I1817" s="1">
        <v>0</v>
      </c>
      <c r="J1817" s="1">
        <v>0</v>
      </c>
      <c r="K1817" s="1">
        <v>31</v>
      </c>
      <c r="L1817" s="1">
        <v>0</v>
      </c>
      <c r="M1817" s="1">
        <v>0</v>
      </c>
      <c r="N1817" s="1">
        <v>0</v>
      </c>
      <c r="O1817" s="1">
        <v>0</v>
      </c>
      <c r="P1817" s="1">
        <v>0</v>
      </c>
      <c r="Q1817" s="1">
        <v>31</v>
      </c>
      <c r="R1817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817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817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817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818" spans="1:21">
      <c r="A1818" t="s">
        <v>20</v>
      </c>
      <c r="B1818" t="s">
        <v>1403</v>
      </c>
      <c r="C1818" t="s">
        <v>1945</v>
      </c>
      <c r="D1818" t="s">
        <v>3262</v>
      </c>
      <c r="E1818" s="1">
        <v>94</v>
      </c>
      <c r="F1818" s="1">
        <v>92</v>
      </c>
      <c r="G1818" s="1">
        <v>2</v>
      </c>
      <c r="H1818" s="1">
        <v>0</v>
      </c>
      <c r="I1818" s="1">
        <v>0</v>
      </c>
      <c r="J1818" s="1">
        <v>0</v>
      </c>
      <c r="K1818" s="1">
        <v>0</v>
      </c>
      <c r="L1818" s="1">
        <v>0</v>
      </c>
      <c r="M1818" s="1">
        <v>94</v>
      </c>
      <c r="N1818" s="1">
        <v>0</v>
      </c>
      <c r="O1818" s="1">
        <v>0</v>
      </c>
      <c r="P1818" s="1">
        <v>0</v>
      </c>
      <c r="Q1818" s="1">
        <v>94</v>
      </c>
      <c r="R1818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818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818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818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819" spans="1:21">
      <c r="A1819" t="s">
        <v>20</v>
      </c>
      <c r="B1819" t="s">
        <v>462</v>
      </c>
      <c r="C1819" t="s">
        <v>1941</v>
      </c>
      <c r="D1819" t="s">
        <v>2429</v>
      </c>
      <c r="E1819" s="1">
        <v>71</v>
      </c>
      <c r="F1819" s="1">
        <v>71</v>
      </c>
      <c r="G1819" s="1">
        <v>0</v>
      </c>
      <c r="H1819" s="1">
        <v>0</v>
      </c>
      <c r="I1819" s="1">
        <v>0</v>
      </c>
      <c r="J1819" s="1">
        <v>0</v>
      </c>
      <c r="K1819" s="1">
        <v>71</v>
      </c>
      <c r="L1819" s="1">
        <v>0</v>
      </c>
      <c r="M1819" s="1">
        <v>0</v>
      </c>
      <c r="N1819" s="1">
        <v>0</v>
      </c>
      <c r="O1819" s="1">
        <v>0</v>
      </c>
      <c r="P1819" s="1">
        <v>0</v>
      </c>
      <c r="Q1819" s="1">
        <v>71</v>
      </c>
      <c r="R1819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819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819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819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820" spans="1:21">
      <c r="A1820" t="s">
        <v>20</v>
      </c>
      <c r="B1820" t="s">
        <v>486</v>
      </c>
      <c r="C1820" t="s">
        <v>1941</v>
      </c>
      <c r="D1820" t="s">
        <v>2450</v>
      </c>
      <c r="E1820" s="1">
        <v>60</v>
      </c>
      <c r="F1820" s="1">
        <v>60</v>
      </c>
      <c r="G1820" s="1">
        <v>0</v>
      </c>
      <c r="H1820" s="1">
        <v>0</v>
      </c>
      <c r="I1820" s="1">
        <v>0</v>
      </c>
      <c r="J1820" s="1">
        <v>0</v>
      </c>
      <c r="K1820" s="1">
        <v>60</v>
      </c>
      <c r="L1820" s="1">
        <v>0</v>
      </c>
      <c r="M1820" s="1">
        <v>0</v>
      </c>
      <c r="N1820" s="1">
        <v>0</v>
      </c>
      <c r="O1820" s="1">
        <v>0</v>
      </c>
      <c r="P1820" s="1">
        <v>0</v>
      </c>
      <c r="Q1820" s="1">
        <v>60</v>
      </c>
      <c r="R1820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820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820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820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821" spans="1:21">
      <c r="A1821" t="s">
        <v>20</v>
      </c>
      <c r="B1821" t="s">
        <v>1404</v>
      </c>
      <c r="C1821" t="s">
        <v>1961</v>
      </c>
      <c r="D1821" t="s">
        <v>3263</v>
      </c>
      <c r="E1821" s="1">
        <v>3329</v>
      </c>
      <c r="F1821" s="1">
        <v>3329</v>
      </c>
      <c r="G1821" s="1">
        <v>0</v>
      </c>
      <c r="H1821" s="1">
        <v>0</v>
      </c>
      <c r="I1821" s="1">
        <v>0</v>
      </c>
      <c r="J1821" s="1">
        <v>0</v>
      </c>
      <c r="K1821" s="1">
        <v>3329</v>
      </c>
      <c r="L1821" s="1">
        <v>0</v>
      </c>
      <c r="M1821" s="1">
        <v>0</v>
      </c>
      <c r="N1821" s="1">
        <v>0</v>
      </c>
      <c r="O1821" s="1">
        <v>0</v>
      </c>
      <c r="P1821" s="1">
        <v>0</v>
      </c>
      <c r="Q1821" s="1">
        <v>3329</v>
      </c>
      <c r="R1821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821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821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821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822" spans="1:21">
      <c r="A1822" t="s">
        <v>20</v>
      </c>
      <c r="B1822" t="s">
        <v>1405</v>
      </c>
      <c r="C1822" t="s">
        <v>1948</v>
      </c>
      <c r="D1822" t="s">
        <v>3264</v>
      </c>
      <c r="E1822" s="1">
        <v>1186</v>
      </c>
      <c r="F1822" s="1">
        <v>1186</v>
      </c>
      <c r="G1822" s="1">
        <v>0</v>
      </c>
      <c r="H1822" s="1">
        <v>0</v>
      </c>
      <c r="I1822" s="1">
        <v>0</v>
      </c>
      <c r="J1822" s="1">
        <v>0</v>
      </c>
      <c r="K1822" s="1">
        <v>0</v>
      </c>
      <c r="L1822" s="1">
        <v>0</v>
      </c>
      <c r="M1822" s="1">
        <v>0</v>
      </c>
      <c r="N1822" s="1">
        <v>798</v>
      </c>
      <c r="O1822" s="1">
        <v>0</v>
      </c>
      <c r="P1822" s="1">
        <v>388</v>
      </c>
      <c r="Q1822" s="1">
        <v>338</v>
      </c>
      <c r="R1822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822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822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822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823" spans="1:21">
      <c r="A1823" t="s">
        <v>20</v>
      </c>
      <c r="B1823" t="s">
        <v>453</v>
      </c>
      <c r="C1823" t="s">
        <v>1941</v>
      </c>
      <c r="D1823" t="s">
        <v>2420</v>
      </c>
      <c r="E1823" s="1">
        <v>179</v>
      </c>
      <c r="F1823" s="1">
        <v>172</v>
      </c>
      <c r="G1823" s="1">
        <v>7</v>
      </c>
      <c r="H1823" s="1">
        <v>0</v>
      </c>
      <c r="I1823" s="1">
        <v>0</v>
      </c>
      <c r="J1823" s="1">
        <v>0</v>
      </c>
      <c r="K1823" s="1">
        <v>179</v>
      </c>
      <c r="L1823" s="1">
        <v>0</v>
      </c>
      <c r="M1823" s="1">
        <v>0</v>
      </c>
      <c r="N1823" s="1">
        <v>0</v>
      </c>
      <c r="O1823" s="1">
        <v>0</v>
      </c>
      <c r="P1823" s="1">
        <v>0</v>
      </c>
      <c r="Q1823" s="1">
        <v>179</v>
      </c>
      <c r="R1823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823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823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823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824" spans="1:21">
      <c r="A1824" t="s">
        <v>20</v>
      </c>
      <c r="B1824" t="s">
        <v>419</v>
      </c>
      <c r="C1824" t="s">
        <v>1948</v>
      </c>
      <c r="D1824" t="s">
        <v>2387</v>
      </c>
      <c r="E1824" s="1">
        <v>59</v>
      </c>
      <c r="F1824" s="1">
        <v>59</v>
      </c>
      <c r="G1824" s="1">
        <v>0</v>
      </c>
      <c r="H1824" s="1">
        <v>0</v>
      </c>
      <c r="I1824" s="1">
        <v>0</v>
      </c>
      <c r="J1824" s="1">
        <v>0</v>
      </c>
      <c r="K1824" s="1">
        <v>0</v>
      </c>
      <c r="L1824" s="1">
        <v>59</v>
      </c>
      <c r="M1824" s="1">
        <v>0</v>
      </c>
      <c r="N1824" s="1">
        <v>0</v>
      </c>
      <c r="O1824" s="1">
        <v>0</v>
      </c>
      <c r="P1824" s="1">
        <v>0</v>
      </c>
      <c r="Q1824" s="1">
        <v>0</v>
      </c>
      <c r="R1824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824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824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824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825" spans="1:21">
      <c r="A1825" t="s">
        <v>20</v>
      </c>
      <c r="B1825" t="s">
        <v>1406</v>
      </c>
      <c r="C1825" t="s">
        <v>1958</v>
      </c>
      <c r="D1825" t="s">
        <v>3265</v>
      </c>
      <c r="E1825" s="1">
        <v>240</v>
      </c>
      <c r="F1825" s="1">
        <v>240</v>
      </c>
      <c r="G1825" s="1">
        <v>0</v>
      </c>
      <c r="H1825" s="1">
        <v>0</v>
      </c>
      <c r="I1825" s="1">
        <v>0</v>
      </c>
      <c r="J1825" s="1">
        <v>0</v>
      </c>
      <c r="K1825" s="1">
        <v>0</v>
      </c>
      <c r="L1825" s="1">
        <v>240</v>
      </c>
      <c r="M1825" s="1">
        <v>0</v>
      </c>
      <c r="N1825" s="1">
        <v>0</v>
      </c>
      <c r="O1825" s="1">
        <v>0</v>
      </c>
      <c r="P1825" s="1">
        <v>0</v>
      </c>
      <c r="Q1825" s="1">
        <v>0</v>
      </c>
      <c r="R1825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825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825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825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826" spans="1:21">
      <c r="A1826" t="s">
        <v>20</v>
      </c>
      <c r="B1826" t="s">
        <v>1407</v>
      </c>
      <c r="C1826" t="s">
        <v>1935</v>
      </c>
      <c r="D1826" t="s">
        <v>3266</v>
      </c>
      <c r="E1826" s="1">
        <v>91</v>
      </c>
      <c r="F1826" s="1">
        <v>89</v>
      </c>
      <c r="G1826" s="1">
        <v>0</v>
      </c>
      <c r="H1826" s="1">
        <v>0</v>
      </c>
      <c r="I1826" s="1">
        <v>0</v>
      </c>
      <c r="J1826" s="1">
        <v>2</v>
      </c>
      <c r="K1826" s="1">
        <v>91</v>
      </c>
      <c r="L1826" s="1">
        <v>0</v>
      </c>
      <c r="M1826" s="1">
        <v>0</v>
      </c>
      <c r="N1826" s="1">
        <v>0</v>
      </c>
      <c r="O1826" s="1">
        <v>0</v>
      </c>
      <c r="P1826" s="1">
        <v>0</v>
      </c>
      <c r="Q1826" s="1">
        <v>91</v>
      </c>
      <c r="R1826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826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826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826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827" spans="1:21">
      <c r="A1827" t="s">
        <v>20</v>
      </c>
      <c r="B1827" t="s">
        <v>396</v>
      </c>
      <c r="C1827" t="s">
        <v>1935</v>
      </c>
      <c r="D1827" t="s">
        <v>2073</v>
      </c>
      <c r="E1827" s="1">
        <v>69</v>
      </c>
      <c r="F1827" s="1">
        <v>69</v>
      </c>
      <c r="G1827" s="1">
        <v>0</v>
      </c>
      <c r="H1827" s="1">
        <v>0</v>
      </c>
      <c r="I1827" s="1">
        <v>0</v>
      </c>
      <c r="J1827" s="1">
        <v>0</v>
      </c>
      <c r="K1827" s="1">
        <v>0</v>
      </c>
      <c r="L1827" s="1">
        <v>0</v>
      </c>
      <c r="M1827" s="1">
        <v>0</v>
      </c>
      <c r="N1827" s="1">
        <v>69</v>
      </c>
      <c r="O1827" s="1">
        <v>0</v>
      </c>
      <c r="P1827" s="1">
        <v>0</v>
      </c>
      <c r="Q1827" s="1">
        <v>69</v>
      </c>
      <c r="R1827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827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827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827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828" spans="1:21">
      <c r="A1828" t="s">
        <v>20</v>
      </c>
      <c r="B1828" t="s">
        <v>740</v>
      </c>
      <c r="C1828" t="s">
        <v>1947</v>
      </c>
      <c r="D1828" t="s">
        <v>2677</v>
      </c>
      <c r="E1828" s="1">
        <v>60</v>
      </c>
      <c r="F1828" s="1">
        <v>17</v>
      </c>
      <c r="G1828" s="1">
        <v>0</v>
      </c>
      <c r="H1828" s="1">
        <v>0</v>
      </c>
      <c r="I1828" s="1">
        <v>0</v>
      </c>
      <c r="J1828" s="1">
        <v>43</v>
      </c>
      <c r="K1828" s="1">
        <v>60</v>
      </c>
      <c r="L1828" s="1">
        <v>0</v>
      </c>
      <c r="M1828" s="1">
        <v>0</v>
      </c>
      <c r="N1828" s="1">
        <v>0</v>
      </c>
      <c r="O1828" s="1">
        <v>0</v>
      </c>
      <c r="P1828" s="1">
        <v>0</v>
      </c>
      <c r="Q1828" s="1">
        <v>60</v>
      </c>
      <c r="R1828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828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828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828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829" spans="1:21">
      <c r="A1829" t="s">
        <v>20</v>
      </c>
      <c r="B1829" t="s">
        <v>200</v>
      </c>
      <c r="C1829" t="s">
        <v>1935</v>
      </c>
      <c r="D1829" t="s">
        <v>2188</v>
      </c>
      <c r="E1829" s="1">
        <v>286</v>
      </c>
      <c r="F1829" s="1">
        <v>284</v>
      </c>
      <c r="G1829" s="1">
        <v>2</v>
      </c>
      <c r="H1829" s="1">
        <v>0</v>
      </c>
      <c r="I1829" s="1">
        <v>0</v>
      </c>
      <c r="J1829" s="1">
        <v>0</v>
      </c>
      <c r="K1829" s="1">
        <v>286</v>
      </c>
      <c r="L1829" s="1">
        <v>0</v>
      </c>
      <c r="M1829" s="1">
        <v>0</v>
      </c>
      <c r="N1829" s="1">
        <v>0</v>
      </c>
      <c r="O1829" s="1">
        <v>0</v>
      </c>
      <c r="P1829" s="1">
        <v>0</v>
      </c>
      <c r="Q1829" s="1">
        <v>286</v>
      </c>
      <c r="R1829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829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829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829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830" spans="1:21">
      <c r="A1830" t="s">
        <v>20</v>
      </c>
      <c r="B1830" t="s">
        <v>1408</v>
      </c>
      <c r="C1830" t="s">
        <v>1949</v>
      </c>
      <c r="D1830" t="s">
        <v>3267</v>
      </c>
      <c r="E1830" s="1">
        <v>26</v>
      </c>
      <c r="F1830" s="1">
        <v>26</v>
      </c>
      <c r="G1830" s="1">
        <v>0</v>
      </c>
      <c r="H1830" s="1">
        <v>0</v>
      </c>
      <c r="I1830" s="1">
        <v>0</v>
      </c>
      <c r="J1830" s="1">
        <v>0</v>
      </c>
      <c r="K1830" s="1">
        <v>0</v>
      </c>
      <c r="L1830" s="1">
        <v>0</v>
      </c>
      <c r="M1830" s="1">
        <v>26</v>
      </c>
      <c r="N1830" s="1">
        <v>0</v>
      </c>
      <c r="O1830" s="1">
        <v>0</v>
      </c>
      <c r="P1830" s="1">
        <v>0</v>
      </c>
      <c r="Q1830" s="1">
        <v>26</v>
      </c>
      <c r="R1830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830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830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830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831" spans="1:21">
      <c r="A1831" t="s">
        <v>20</v>
      </c>
      <c r="B1831" t="s">
        <v>1409</v>
      </c>
      <c r="C1831" t="s">
        <v>1935</v>
      </c>
      <c r="D1831" t="s">
        <v>3268</v>
      </c>
      <c r="E1831" s="1">
        <v>80</v>
      </c>
      <c r="F1831" s="1">
        <v>79</v>
      </c>
      <c r="G1831" s="1">
        <v>0</v>
      </c>
      <c r="H1831" s="1">
        <v>0</v>
      </c>
      <c r="I1831" s="1">
        <v>0</v>
      </c>
      <c r="J1831" s="1">
        <v>1</v>
      </c>
      <c r="K1831" s="1">
        <v>80</v>
      </c>
      <c r="L1831" s="1">
        <v>0</v>
      </c>
      <c r="M1831" s="1">
        <v>0</v>
      </c>
      <c r="N1831" s="1">
        <v>0</v>
      </c>
      <c r="O1831" s="1">
        <v>0</v>
      </c>
      <c r="P1831" s="1">
        <v>0</v>
      </c>
      <c r="Q1831" s="1">
        <v>80</v>
      </c>
      <c r="R1831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831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831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831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832" spans="1:21">
      <c r="A1832" t="s">
        <v>20</v>
      </c>
      <c r="B1832" t="s">
        <v>1410</v>
      </c>
      <c r="C1832" t="s">
        <v>1946</v>
      </c>
      <c r="D1832" t="s">
        <v>3269</v>
      </c>
      <c r="E1832" s="1">
        <v>505</v>
      </c>
      <c r="F1832" s="1">
        <v>495</v>
      </c>
      <c r="G1832" s="1">
        <v>0</v>
      </c>
      <c r="H1832" s="1">
        <v>0</v>
      </c>
      <c r="I1832" s="1">
        <v>0</v>
      </c>
      <c r="J1832" s="1">
        <v>10</v>
      </c>
      <c r="K1832" s="1">
        <v>0</v>
      </c>
      <c r="L1832" s="1">
        <v>0</v>
      </c>
      <c r="M1832" s="1">
        <v>0</v>
      </c>
      <c r="N1832" s="1">
        <v>505</v>
      </c>
      <c r="O1832" s="1">
        <v>0</v>
      </c>
      <c r="P1832" s="1">
        <v>0</v>
      </c>
      <c r="Q1832" s="1">
        <v>0</v>
      </c>
      <c r="R1832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832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832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832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833" spans="1:21">
      <c r="A1833" t="s">
        <v>20</v>
      </c>
      <c r="B1833" t="s">
        <v>622</v>
      </c>
      <c r="C1833" t="s">
        <v>1941</v>
      </c>
      <c r="D1833" t="s">
        <v>2572</v>
      </c>
      <c r="E1833" s="1">
        <v>108</v>
      </c>
      <c r="F1833" s="1">
        <v>81</v>
      </c>
      <c r="G1833" s="1">
        <v>0</v>
      </c>
      <c r="H1833" s="1">
        <v>0</v>
      </c>
      <c r="I1833" s="1">
        <v>27</v>
      </c>
      <c r="J1833" s="1">
        <v>0</v>
      </c>
      <c r="K1833" s="1">
        <v>0</v>
      </c>
      <c r="L1833" s="1">
        <v>0</v>
      </c>
      <c r="M1833" s="1">
        <v>0</v>
      </c>
      <c r="N1833" s="1">
        <v>0</v>
      </c>
      <c r="O1833" s="1">
        <v>108</v>
      </c>
      <c r="P1833" s="1">
        <v>0</v>
      </c>
      <c r="Q1833" s="1">
        <v>108</v>
      </c>
      <c r="R1833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833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833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833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834" spans="1:21">
      <c r="A1834" t="s">
        <v>20</v>
      </c>
      <c r="B1834" t="s">
        <v>411</v>
      </c>
      <c r="C1834" t="s">
        <v>1945</v>
      </c>
      <c r="D1834" t="s">
        <v>2165</v>
      </c>
      <c r="E1834" s="1">
        <v>65</v>
      </c>
      <c r="F1834" s="1">
        <v>65</v>
      </c>
      <c r="G1834" s="1">
        <v>0</v>
      </c>
      <c r="H1834" s="1">
        <v>0</v>
      </c>
      <c r="I1834" s="1">
        <v>0</v>
      </c>
      <c r="J1834" s="1">
        <v>0</v>
      </c>
      <c r="K1834" s="1">
        <v>0</v>
      </c>
      <c r="L1834" s="1">
        <v>0</v>
      </c>
      <c r="M1834" s="1">
        <v>0</v>
      </c>
      <c r="N1834" s="1">
        <v>0</v>
      </c>
      <c r="O1834" s="1">
        <v>65</v>
      </c>
      <c r="P1834" s="1">
        <v>0</v>
      </c>
      <c r="Q1834" s="1">
        <v>65</v>
      </c>
      <c r="R1834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834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834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834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835" spans="1:21">
      <c r="A1835" t="s">
        <v>20</v>
      </c>
      <c r="B1835" t="s">
        <v>239</v>
      </c>
      <c r="C1835" t="s">
        <v>1943</v>
      </c>
      <c r="D1835" t="s">
        <v>2224</v>
      </c>
      <c r="E1835" s="1">
        <v>236</v>
      </c>
      <c r="F1835" s="1">
        <v>236</v>
      </c>
      <c r="G1835" s="1">
        <v>0</v>
      </c>
      <c r="H1835" s="1">
        <v>0</v>
      </c>
      <c r="I1835" s="1">
        <v>0</v>
      </c>
      <c r="J1835" s="1">
        <v>0</v>
      </c>
      <c r="K1835" s="1">
        <v>0</v>
      </c>
      <c r="L1835" s="1">
        <v>0</v>
      </c>
      <c r="M1835" s="1">
        <v>0</v>
      </c>
      <c r="N1835" s="1">
        <v>236</v>
      </c>
      <c r="O1835" s="1">
        <v>0</v>
      </c>
      <c r="P1835" s="1">
        <v>0</v>
      </c>
      <c r="Q1835" s="1">
        <v>236</v>
      </c>
      <c r="R1835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835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835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835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836" spans="1:21">
      <c r="A1836" t="s">
        <v>20</v>
      </c>
      <c r="B1836" t="s">
        <v>1411</v>
      </c>
      <c r="C1836" t="s">
        <v>1940</v>
      </c>
      <c r="D1836" t="s">
        <v>3270</v>
      </c>
      <c r="E1836" s="1">
        <v>106</v>
      </c>
      <c r="F1836" s="1">
        <v>5</v>
      </c>
      <c r="G1836" s="1">
        <v>0</v>
      </c>
      <c r="H1836" s="1">
        <v>0</v>
      </c>
      <c r="I1836" s="1">
        <v>0</v>
      </c>
      <c r="J1836" s="1">
        <v>101</v>
      </c>
      <c r="K1836" s="1">
        <v>0</v>
      </c>
      <c r="L1836" s="1">
        <v>0</v>
      </c>
      <c r="M1836" s="1">
        <v>0</v>
      </c>
      <c r="N1836" s="1">
        <v>0</v>
      </c>
      <c r="O1836" s="1">
        <v>0</v>
      </c>
      <c r="P1836" s="1">
        <v>106</v>
      </c>
      <c r="Q1836" s="1">
        <v>106</v>
      </c>
      <c r="R1836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836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836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836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837" spans="1:21">
      <c r="A1837" t="s">
        <v>20</v>
      </c>
      <c r="B1837" t="s">
        <v>1412</v>
      </c>
      <c r="C1837" t="s">
        <v>1940</v>
      </c>
      <c r="D1837" t="s">
        <v>3271</v>
      </c>
      <c r="E1837" s="1">
        <v>28</v>
      </c>
      <c r="F1837" s="1">
        <v>0</v>
      </c>
      <c r="G1837" s="1">
        <v>0</v>
      </c>
      <c r="H1837" s="1">
        <v>0</v>
      </c>
      <c r="I1837" s="1">
        <v>0</v>
      </c>
      <c r="J1837" s="1">
        <v>28</v>
      </c>
      <c r="K1837" s="1">
        <v>0</v>
      </c>
      <c r="L1837" s="1">
        <v>0</v>
      </c>
      <c r="M1837" s="1">
        <v>0</v>
      </c>
      <c r="N1837" s="1">
        <v>0</v>
      </c>
      <c r="O1837" s="1">
        <v>0</v>
      </c>
      <c r="P1837" s="1">
        <v>28</v>
      </c>
      <c r="Q1837" s="1">
        <v>0</v>
      </c>
      <c r="R1837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837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837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837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838" spans="1:21">
      <c r="A1838" t="s">
        <v>20</v>
      </c>
      <c r="B1838" t="s">
        <v>1413</v>
      </c>
      <c r="C1838" t="s">
        <v>1951</v>
      </c>
      <c r="D1838" t="s">
        <v>3272</v>
      </c>
      <c r="E1838" s="1">
        <v>216</v>
      </c>
      <c r="F1838" s="1">
        <v>211</v>
      </c>
      <c r="G1838" s="1">
        <v>4</v>
      </c>
      <c r="H1838" s="1">
        <v>0</v>
      </c>
      <c r="I1838" s="1">
        <v>1</v>
      </c>
      <c r="J1838" s="1">
        <v>0</v>
      </c>
      <c r="K1838" s="1">
        <v>216</v>
      </c>
      <c r="L1838" s="1">
        <v>0</v>
      </c>
      <c r="M1838" s="1">
        <v>0</v>
      </c>
      <c r="N1838" s="1">
        <v>0</v>
      </c>
      <c r="O1838" s="1">
        <v>0</v>
      </c>
      <c r="P1838" s="1">
        <v>0</v>
      </c>
      <c r="Q1838" s="1">
        <v>216</v>
      </c>
      <c r="R1838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838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838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838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839" spans="1:21">
      <c r="A1839" t="s">
        <v>20</v>
      </c>
      <c r="B1839" t="s">
        <v>822</v>
      </c>
      <c r="C1839" t="s">
        <v>1944</v>
      </c>
      <c r="D1839" t="s">
        <v>2750</v>
      </c>
      <c r="E1839" s="1">
        <v>131</v>
      </c>
      <c r="F1839" s="1">
        <v>131</v>
      </c>
      <c r="G1839" s="1">
        <v>0</v>
      </c>
      <c r="H1839" s="1">
        <v>0</v>
      </c>
      <c r="I1839" s="1">
        <v>0</v>
      </c>
      <c r="J1839" s="1">
        <v>0</v>
      </c>
      <c r="K1839" s="1">
        <v>131</v>
      </c>
      <c r="L1839" s="1">
        <v>0</v>
      </c>
      <c r="M1839" s="1">
        <v>0</v>
      </c>
      <c r="N1839" s="1">
        <v>0</v>
      </c>
      <c r="O1839" s="1">
        <v>0</v>
      </c>
      <c r="P1839" s="1">
        <v>0</v>
      </c>
      <c r="Q1839" s="1">
        <v>131</v>
      </c>
      <c r="R1839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839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839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839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840" spans="1:21">
      <c r="A1840" t="s">
        <v>20</v>
      </c>
      <c r="B1840" t="s">
        <v>1414</v>
      </c>
      <c r="C1840" t="s">
        <v>1956</v>
      </c>
      <c r="D1840" t="s">
        <v>3273</v>
      </c>
      <c r="E1840" s="1">
        <v>503</v>
      </c>
      <c r="F1840" s="1">
        <v>503</v>
      </c>
      <c r="G1840" s="1">
        <v>0</v>
      </c>
      <c r="H1840" s="1">
        <v>0</v>
      </c>
      <c r="I1840" s="1">
        <v>0</v>
      </c>
      <c r="J1840" s="1">
        <v>0</v>
      </c>
      <c r="K1840" s="1">
        <v>0</v>
      </c>
      <c r="L1840" s="1">
        <v>0</v>
      </c>
      <c r="M1840" s="1">
        <v>503</v>
      </c>
      <c r="N1840" s="1">
        <v>0</v>
      </c>
      <c r="O1840" s="1">
        <v>0</v>
      </c>
      <c r="P1840" s="1">
        <v>0</v>
      </c>
      <c r="Q1840" s="1">
        <v>72</v>
      </c>
      <c r="R1840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840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840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840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841" spans="1:21">
      <c r="A1841" t="s">
        <v>20</v>
      </c>
      <c r="B1841" t="s">
        <v>85</v>
      </c>
      <c r="C1841" t="s">
        <v>1951</v>
      </c>
      <c r="D1841" t="s">
        <v>2075</v>
      </c>
      <c r="E1841" s="1">
        <v>55</v>
      </c>
      <c r="F1841" s="1">
        <v>55</v>
      </c>
      <c r="G1841" s="1">
        <v>0</v>
      </c>
      <c r="H1841" s="1">
        <v>0</v>
      </c>
      <c r="I1841" s="1">
        <v>0</v>
      </c>
      <c r="J1841" s="1">
        <v>0</v>
      </c>
      <c r="K1841" s="1">
        <v>55</v>
      </c>
      <c r="L1841" s="1">
        <v>0</v>
      </c>
      <c r="M1841" s="1">
        <v>0</v>
      </c>
      <c r="N1841" s="1">
        <v>0</v>
      </c>
      <c r="O1841" s="1">
        <v>0</v>
      </c>
      <c r="P1841" s="1">
        <v>0</v>
      </c>
      <c r="Q1841" s="1">
        <v>55</v>
      </c>
      <c r="R1841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841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841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841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842" spans="1:21">
      <c r="A1842" t="s">
        <v>20</v>
      </c>
      <c r="B1842" t="s">
        <v>37</v>
      </c>
      <c r="C1842" t="s">
        <v>1937</v>
      </c>
      <c r="D1842" t="s">
        <v>2028</v>
      </c>
      <c r="E1842" s="1">
        <v>66</v>
      </c>
      <c r="F1842" s="1">
        <v>61</v>
      </c>
      <c r="G1842" s="1">
        <v>5</v>
      </c>
      <c r="H1842" s="1">
        <v>0</v>
      </c>
      <c r="I1842" s="1">
        <v>0</v>
      </c>
      <c r="J1842" s="1">
        <v>0</v>
      </c>
      <c r="K1842" s="1">
        <v>0</v>
      </c>
      <c r="L1842" s="1">
        <v>0</v>
      </c>
      <c r="M1842" s="1">
        <v>0</v>
      </c>
      <c r="N1842" s="1">
        <v>66</v>
      </c>
      <c r="O1842" s="1">
        <v>0</v>
      </c>
      <c r="P1842" s="1">
        <v>0</v>
      </c>
      <c r="Q1842" s="1">
        <v>0</v>
      </c>
      <c r="R1842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842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842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842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843" spans="1:21">
      <c r="A1843" t="s">
        <v>20</v>
      </c>
      <c r="B1843" t="s">
        <v>1415</v>
      </c>
      <c r="C1843" t="s">
        <v>1958</v>
      </c>
      <c r="D1843" t="s">
        <v>2033</v>
      </c>
      <c r="E1843" s="1">
        <v>8</v>
      </c>
      <c r="F1843" s="1">
        <v>8</v>
      </c>
      <c r="G1843" s="1">
        <v>0</v>
      </c>
      <c r="H1843" s="1">
        <v>0</v>
      </c>
      <c r="I1843" s="1">
        <v>0</v>
      </c>
      <c r="J1843" s="1">
        <v>0</v>
      </c>
      <c r="K1843" s="1">
        <v>0</v>
      </c>
      <c r="L1843" s="1">
        <v>8</v>
      </c>
      <c r="M1843" s="1">
        <v>0</v>
      </c>
      <c r="N1843" s="1">
        <v>0</v>
      </c>
      <c r="O1843" s="1">
        <v>0</v>
      </c>
      <c r="P1843" s="1">
        <v>0</v>
      </c>
      <c r="Q1843" s="1">
        <v>0</v>
      </c>
      <c r="R1843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843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843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843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844" spans="1:21">
      <c r="A1844" t="s">
        <v>20</v>
      </c>
      <c r="B1844" t="s">
        <v>1416</v>
      </c>
      <c r="C1844" t="s">
        <v>1941</v>
      </c>
      <c r="D1844" t="s">
        <v>3274</v>
      </c>
      <c r="E1844" s="1">
        <v>278</v>
      </c>
      <c r="F1844" s="1">
        <v>274</v>
      </c>
      <c r="G1844" s="1">
        <v>4</v>
      </c>
      <c r="H1844" s="1">
        <v>0</v>
      </c>
      <c r="I1844" s="1">
        <v>0</v>
      </c>
      <c r="J1844" s="1">
        <v>0</v>
      </c>
      <c r="K1844" s="1">
        <v>278</v>
      </c>
      <c r="L1844" s="1">
        <v>0</v>
      </c>
      <c r="M1844" s="1">
        <v>0</v>
      </c>
      <c r="N1844" s="1">
        <v>0</v>
      </c>
      <c r="O1844" s="1">
        <v>0</v>
      </c>
      <c r="P1844" s="1">
        <v>0</v>
      </c>
      <c r="Q1844" s="1">
        <v>278</v>
      </c>
      <c r="R1844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844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844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844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845" spans="1:21">
      <c r="A1845" t="s">
        <v>20</v>
      </c>
      <c r="B1845" t="s">
        <v>565</v>
      </c>
      <c r="C1845" t="s">
        <v>1949</v>
      </c>
      <c r="D1845" t="s">
        <v>2525</v>
      </c>
      <c r="E1845" s="1">
        <v>114</v>
      </c>
      <c r="F1845" s="1">
        <v>114</v>
      </c>
      <c r="G1845" s="1">
        <v>0</v>
      </c>
      <c r="H1845" s="1">
        <v>0</v>
      </c>
      <c r="I1845" s="1">
        <v>0</v>
      </c>
      <c r="J1845" s="1">
        <v>0</v>
      </c>
      <c r="K1845" s="1">
        <v>0</v>
      </c>
      <c r="L1845" s="1">
        <v>0</v>
      </c>
      <c r="M1845" s="1">
        <v>0</v>
      </c>
      <c r="N1845" s="1">
        <v>114</v>
      </c>
      <c r="O1845" s="1">
        <v>0</v>
      </c>
      <c r="P1845" s="1">
        <v>0</v>
      </c>
      <c r="Q1845" s="1">
        <v>114</v>
      </c>
      <c r="R1845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845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845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845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846" spans="1:21">
      <c r="A1846" t="s">
        <v>20</v>
      </c>
      <c r="B1846" t="s">
        <v>435</v>
      </c>
      <c r="C1846" t="s">
        <v>1942</v>
      </c>
      <c r="D1846" t="s">
        <v>2403</v>
      </c>
      <c r="E1846" s="1">
        <v>79</v>
      </c>
      <c r="F1846" s="1">
        <v>79</v>
      </c>
      <c r="G1846" s="1">
        <v>0</v>
      </c>
      <c r="H1846" s="1">
        <v>0</v>
      </c>
      <c r="I1846" s="1">
        <v>0</v>
      </c>
      <c r="J1846" s="1">
        <v>0</v>
      </c>
      <c r="K1846" s="1">
        <v>0</v>
      </c>
      <c r="L1846" s="1">
        <v>0</v>
      </c>
      <c r="M1846" s="1">
        <v>0</v>
      </c>
      <c r="N1846" s="1">
        <v>0</v>
      </c>
      <c r="O1846" s="1">
        <v>0</v>
      </c>
      <c r="P1846" s="1">
        <v>79</v>
      </c>
      <c r="Q1846" s="1">
        <v>0</v>
      </c>
      <c r="R1846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846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846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846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847" spans="1:21">
      <c r="A1847" t="s">
        <v>20</v>
      </c>
      <c r="B1847" t="s">
        <v>699</v>
      </c>
      <c r="C1847" t="s">
        <v>1945</v>
      </c>
      <c r="D1847" t="s">
        <v>2563</v>
      </c>
      <c r="E1847" s="1">
        <v>50</v>
      </c>
      <c r="F1847" s="1">
        <v>49</v>
      </c>
      <c r="G1847" s="1">
        <v>1</v>
      </c>
      <c r="H1847" s="1">
        <v>0</v>
      </c>
      <c r="I1847" s="1">
        <v>0</v>
      </c>
      <c r="J1847" s="1">
        <v>0</v>
      </c>
      <c r="K1847" s="1">
        <v>50</v>
      </c>
      <c r="L1847" s="1">
        <v>0</v>
      </c>
      <c r="M1847" s="1">
        <v>0</v>
      </c>
      <c r="N1847" s="1">
        <v>0</v>
      </c>
      <c r="O1847" s="1">
        <v>0</v>
      </c>
      <c r="P1847" s="1">
        <v>0</v>
      </c>
      <c r="Q1847" s="1">
        <v>50</v>
      </c>
      <c r="R1847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847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847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847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848" spans="1:21">
      <c r="A1848" t="s">
        <v>20</v>
      </c>
      <c r="B1848" t="s">
        <v>680</v>
      </c>
      <c r="C1848" t="s">
        <v>1950</v>
      </c>
      <c r="D1848" t="s">
        <v>2626</v>
      </c>
      <c r="E1848" s="1">
        <v>16</v>
      </c>
      <c r="F1848" s="1">
        <v>12</v>
      </c>
      <c r="G1848" s="1">
        <v>0</v>
      </c>
      <c r="H1848" s="1">
        <v>0</v>
      </c>
      <c r="I1848" s="1">
        <v>4</v>
      </c>
      <c r="J1848" s="1">
        <v>0</v>
      </c>
      <c r="K1848" s="1">
        <v>0</v>
      </c>
      <c r="L1848" s="1">
        <v>0</v>
      </c>
      <c r="M1848" s="1">
        <v>0</v>
      </c>
      <c r="N1848" s="1">
        <v>16</v>
      </c>
      <c r="O1848" s="1">
        <v>0</v>
      </c>
      <c r="P1848" s="1">
        <v>0</v>
      </c>
      <c r="Q1848" s="1">
        <v>16</v>
      </c>
      <c r="R1848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848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848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848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849" spans="1:21">
      <c r="A1849" t="s">
        <v>20</v>
      </c>
      <c r="B1849" t="s">
        <v>1417</v>
      </c>
      <c r="C1849" t="s">
        <v>1941</v>
      </c>
      <c r="D1849" t="s">
        <v>3275</v>
      </c>
      <c r="E1849" s="1">
        <v>99</v>
      </c>
      <c r="F1849" s="1">
        <v>99</v>
      </c>
      <c r="G1849" s="1">
        <v>0</v>
      </c>
      <c r="H1849" s="1">
        <v>0</v>
      </c>
      <c r="I1849" s="1">
        <v>0</v>
      </c>
      <c r="J1849" s="1">
        <v>0</v>
      </c>
      <c r="K1849" s="1">
        <v>0</v>
      </c>
      <c r="L1849" s="1">
        <v>99</v>
      </c>
      <c r="M1849" s="1">
        <v>0</v>
      </c>
      <c r="N1849" s="1">
        <v>0</v>
      </c>
      <c r="O1849" s="1">
        <v>0</v>
      </c>
      <c r="P1849" s="1">
        <v>0</v>
      </c>
      <c r="Q1849" s="1">
        <v>99</v>
      </c>
      <c r="R1849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849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849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849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850" spans="1:21">
      <c r="A1850" t="s">
        <v>20</v>
      </c>
      <c r="B1850" t="s">
        <v>282</v>
      </c>
      <c r="C1850" t="s">
        <v>1941</v>
      </c>
      <c r="D1850" t="s">
        <v>2265</v>
      </c>
      <c r="E1850" s="1">
        <v>147</v>
      </c>
      <c r="F1850" s="1">
        <v>144</v>
      </c>
      <c r="G1850" s="1">
        <v>3</v>
      </c>
      <c r="H1850" s="1">
        <v>0</v>
      </c>
      <c r="I1850" s="1">
        <v>0</v>
      </c>
      <c r="J1850" s="1">
        <v>0</v>
      </c>
      <c r="K1850" s="1">
        <v>0</v>
      </c>
      <c r="L1850" s="1">
        <v>0</v>
      </c>
      <c r="M1850" s="1">
        <v>0</v>
      </c>
      <c r="N1850" s="1">
        <v>147</v>
      </c>
      <c r="O1850" s="1">
        <v>0</v>
      </c>
      <c r="P1850" s="1">
        <v>0</v>
      </c>
      <c r="Q1850" s="1">
        <v>147</v>
      </c>
      <c r="R1850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850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850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850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851" spans="1:21">
      <c r="A1851" t="s">
        <v>20</v>
      </c>
      <c r="B1851" t="s">
        <v>1418</v>
      </c>
      <c r="C1851" t="s">
        <v>1948</v>
      </c>
      <c r="D1851" t="s">
        <v>3276</v>
      </c>
      <c r="E1851" s="1">
        <v>120</v>
      </c>
      <c r="F1851" s="1">
        <v>115</v>
      </c>
      <c r="G1851" s="1">
        <v>5</v>
      </c>
      <c r="H1851" s="1">
        <v>0</v>
      </c>
      <c r="I1851" s="1">
        <v>0</v>
      </c>
      <c r="J1851" s="1">
        <v>0</v>
      </c>
      <c r="K1851" s="1">
        <v>120</v>
      </c>
      <c r="L1851" s="1">
        <v>0</v>
      </c>
      <c r="M1851" s="1">
        <v>0</v>
      </c>
      <c r="N1851" s="1">
        <v>0</v>
      </c>
      <c r="O1851" s="1">
        <v>0</v>
      </c>
      <c r="P1851" s="1">
        <v>0</v>
      </c>
      <c r="Q1851" s="1">
        <v>120</v>
      </c>
      <c r="R1851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851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851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851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852" spans="1:21">
      <c r="A1852" t="s">
        <v>20</v>
      </c>
      <c r="B1852" t="s">
        <v>1419</v>
      </c>
      <c r="C1852" t="s">
        <v>1969</v>
      </c>
      <c r="D1852" t="s">
        <v>3277</v>
      </c>
      <c r="E1852" s="1">
        <v>66</v>
      </c>
      <c r="F1852" s="1">
        <v>66</v>
      </c>
      <c r="G1852" s="1">
        <v>0</v>
      </c>
      <c r="H1852" s="1">
        <v>0</v>
      </c>
      <c r="I1852" s="1">
        <v>0</v>
      </c>
      <c r="J1852" s="1">
        <v>0</v>
      </c>
      <c r="K1852" s="1">
        <v>66</v>
      </c>
      <c r="L1852" s="1">
        <v>0</v>
      </c>
      <c r="M1852" s="1">
        <v>0</v>
      </c>
      <c r="N1852" s="1">
        <v>0</v>
      </c>
      <c r="O1852" s="1">
        <v>0</v>
      </c>
      <c r="P1852" s="1">
        <v>0</v>
      </c>
      <c r="Q1852" s="1">
        <v>66</v>
      </c>
      <c r="R1852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852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852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852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853" spans="1:21">
      <c r="A1853" t="s">
        <v>20</v>
      </c>
      <c r="B1853" t="s">
        <v>1420</v>
      </c>
      <c r="C1853" t="s">
        <v>1943</v>
      </c>
      <c r="D1853" t="s">
        <v>3278</v>
      </c>
      <c r="E1853" s="1">
        <v>119</v>
      </c>
      <c r="F1853" s="1">
        <v>118</v>
      </c>
      <c r="G1853" s="1">
        <v>0</v>
      </c>
      <c r="H1853" s="1">
        <v>0</v>
      </c>
      <c r="I1853" s="1">
        <v>1</v>
      </c>
      <c r="J1853" s="1">
        <v>0</v>
      </c>
      <c r="K1853" s="1">
        <v>0</v>
      </c>
      <c r="L1853" s="1">
        <v>0</v>
      </c>
      <c r="M1853" s="1">
        <v>0</v>
      </c>
      <c r="N1853" s="1">
        <v>0</v>
      </c>
      <c r="O1853" s="1">
        <v>0</v>
      </c>
      <c r="P1853" s="1">
        <v>119</v>
      </c>
      <c r="Q1853" s="1">
        <v>0</v>
      </c>
      <c r="R1853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853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853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853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854" spans="1:21">
      <c r="A1854" t="s">
        <v>20</v>
      </c>
      <c r="B1854" t="s">
        <v>1421</v>
      </c>
      <c r="C1854" t="s">
        <v>1940</v>
      </c>
      <c r="D1854" t="s">
        <v>3279</v>
      </c>
      <c r="E1854" s="1">
        <v>105</v>
      </c>
      <c r="F1854" s="1">
        <v>105</v>
      </c>
      <c r="G1854" s="1">
        <v>0</v>
      </c>
      <c r="H1854" s="1">
        <v>0</v>
      </c>
      <c r="I1854" s="1">
        <v>0</v>
      </c>
      <c r="J1854" s="1">
        <v>0</v>
      </c>
      <c r="K1854" s="1">
        <v>0</v>
      </c>
      <c r="L1854" s="1">
        <v>0</v>
      </c>
      <c r="M1854" s="1">
        <v>0</v>
      </c>
      <c r="N1854" s="1">
        <v>0</v>
      </c>
      <c r="O1854" s="1">
        <v>0</v>
      </c>
      <c r="P1854" s="1">
        <v>105</v>
      </c>
      <c r="Q1854" s="1">
        <v>0</v>
      </c>
      <c r="R1854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854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854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854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855" spans="1:21">
      <c r="A1855" t="s">
        <v>20</v>
      </c>
      <c r="B1855" t="s">
        <v>289</v>
      </c>
      <c r="C1855" t="s">
        <v>1947</v>
      </c>
      <c r="D1855" t="s">
        <v>2272</v>
      </c>
      <c r="E1855" s="1">
        <v>75</v>
      </c>
      <c r="F1855" s="1">
        <v>75</v>
      </c>
      <c r="G1855" s="1">
        <v>0</v>
      </c>
      <c r="H1855" s="1">
        <v>0</v>
      </c>
      <c r="I1855" s="1">
        <v>0</v>
      </c>
      <c r="J1855" s="1">
        <v>0</v>
      </c>
      <c r="K1855" s="1">
        <v>0</v>
      </c>
      <c r="L1855" s="1">
        <v>0</v>
      </c>
      <c r="M1855" s="1">
        <v>0</v>
      </c>
      <c r="N1855" s="1">
        <v>75</v>
      </c>
      <c r="O1855" s="1">
        <v>0</v>
      </c>
      <c r="P1855" s="1">
        <v>0</v>
      </c>
      <c r="Q1855" s="1">
        <v>0</v>
      </c>
      <c r="R1855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855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855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855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856" spans="1:21">
      <c r="A1856" t="s">
        <v>20</v>
      </c>
      <c r="B1856" t="s">
        <v>1422</v>
      </c>
      <c r="C1856" t="s">
        <v>1943</v>
      </c>
      <c r="D1856" t="s">
        <v>3280</v>
      </c>
      <c r="E1856" s="1">
        <v>2863</v>
      </c>
      <c r="F1856" s="1">
        <v>2863</v>
      </c>
      <c r="G1856" s="1">
        <v>0</v>
      </c>
      <c r="H1856" s="1">
        <v>0</v>
      </c>
      <c r="I1856" s="1">
        <v>0</v>
      </c>
      <c r="J1856" s="1">
        <v>0</v>
      </c>
      <c r="K1856" s="1">
        <v>2863</v>
      </c>
      <c r="L1856" s="1">
        <v>0</v>
      </c>
      <c r="M1856" s="1">
        <v>0</v>
      </c>
      <c r="N1856" s="1">
        <v>0</v>
      </c>
      <c r="O1856" s="1">
        <v>0</v>
      </c>
      <c r="P1856" s="1">
        <v>0</v>
      </c>
      <c r="Q1856" s="1">
        <v>2863</v>
      </c>
      <c r="R1856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856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856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856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857" spans="1:21">
      <c r="A1857" t="s">
        <v>20</v>
      </c>
      <c r="B1857" t="s">
        <v>1423</v>
      </c>
      <c r="C1857" t="s">
        <v>1937</v>
      </c>
      <c r="D1857" t="s">
        <v>3281</v>
      </c>
      <c r="E1857" s="1">
        <v>1767</v>
      </c>
      <c r="F1857" s="1">
        <v>306</v>
      </c>
      <c r="G1857" s="1">
        <v>0</v>
      </c>
      <c r="H1857" s="1">
        <v>0</v>
      </c>
      <c r="I1857" s="1">
        <v>0</v>
      </c>
      <c r="J1857" s="1">
        <v>1461</v>
      </c>
      <c r="K1857" s="1">
        <v>1767</v>
      </c>
      <c r="L1857" s="1">
        <v>0</v>
      </c>
      <c r="M1857" s="1">
        <v>0</v>
      </c>
      <c r="N1857" s="1">
        <v>0</v>
      </c>
      <c r="O1857" s="1">
        <v>0</v>
      </c>
      <c r="P1857" s="1">
        <v>0</v>
      </c>
      <c r="Q1857" s="1">
        <v>1767</v>
      </c>
      <c r="R1857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857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857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857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858" spans="1:21">
      <c r="A1858" t="s">
        <v>20</v>
      </c>
      <c r="B1858" t="s">
        <v>450</v>
      </c>
      <c r="C1858" t="s">
        <v>1952</v>
      </c>
      <c r="D1858" t="s">
        <v>2417</v>
      </c>
      <c r="E1858" s="1">
        <v>80</v>
      </c>
      <c r="F1858" s="1">
        <v>77</v>
      </c>
      <c r="G1858" s="1">
        <v>3</v>
      </c>
      <c r="H1858" s="1">
        <v>0</v>
      </c>
      <c r="I1858" s="1">
        <v>0</v>
      </c>
      <c r="J1858" s="1">
        <v>0</v>
      </c>
      <c r="K1858" s="1">
        <v>0</v>
      </c>
      <c r="L1858" s="1">
        <v>0</v>
      </c>
      <c r="M1858" s="1">
        <v>80</v>
      </c>
      <c r="N1858" s="1">
        <v>0</v>
      </c>
      <c r="O1858" s="1">
        <v>0</v>
      </c>
      <c r="P1858" s="1">
        <v>0</v>
      </c>
      <c r="Q1858" s="1">
        <v>80</v>
      </c>
      <c r="R1858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858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858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858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859" spans="1:21">
      <c r="A1859" t="s">
        <v>20</v>
      </c>
      <c r="B1859" t="s">
        <v>1424</v>
      </c>
      <c r="C1859" t="s">
        <v>1942</v>
      </c>
      <c r="D1859" t="s">
        <v>3282</v>
      </c>
      <c r="E1859" s="1">
        <v>1808</v>
      </c>
      <c r="F1859" s="1">
        <v>1808</v>
      </c>
      <c r="G1859" s="1">
        <v>0</v>
      </c>
      <c r="H1859" s="1">
        <v>0</v>
      </c>
      <c r="I1859" s="1">
        <v>0</v>
      </c>
      <c r="J1859" s="1">
        <v>0</v>
      </c>
      <c r="K1859" s="1">
        <v>1808</v>
      </c>
      <c r="L1859" s="1">
        <v>0</v>
      </c>
      <c r="M1859" s="1">
        <v>0</v>
      </c>
      <c r="N1859" s="1">
        <v>0</v>
      </c>
      <c r="O1859" s="1">
        <v>0</v>
      </c>
      <c r="P1859" s="1">
        <v>0</v>
      </c>
      <c r="Q1859" s="1">
        <v>1808</v>
      </c>
      <c r="R1859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859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859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859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860" spans="1:21">
      <c r="A1860" t="s">
        <v>20</v>
      </c>
      <c r="B1860" t="s">
        <v>741</v>
      </c>
      <c r="C1860" t="s">
        <v>1937</v>
      </c>
      <c r="D1860" t="s">
        <v>2678</v>
      </c>
      <c r="E1860" s="1">
        <v>196</v>
      </c>
      <c r="F1860" s="1">
        <v>195</v>
      </c>
      <c r="G1860" s="1">
        <v>1</v>
      </c>
      <c r="H1860" s="1">
        <v>0</v>
      </c>
      <c r="I1860" s="1">
        <v>0</v>
      </c>
      <c r="J1860" s="1">
        <v>0</v>
      </c>
      <c r="K1860" s="1">
        <v>0</v>
      </c>
      <c r="L1860" s="1">
        <v>196</v>
      </c>
      <c r="M1860" s="1">
        <v>0</v>
      </c>
      <c r="N1860" s="1">
        <v>0</v>
      </c>
      <c r="O1860" s="1">
        <v>0</v>
      </c>
      <c r="P1860" s="1">
        <v>0</v>
      </c>
      <c r="Q1860" s="1">
        <v>196</v>
      </c>
      <c r="R1860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860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860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860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861" spans="1:21">
      <c r="A1861" t="s">
        <v>20</v>
      </c>
      <c r="B1861" t="s">
        <v>124</v>
      </c>
      <c r="C1861" t="s">
        <v>1941</v>
      </c>
      <c r="D1861" t="s">
        <v>2114</v>
      </c>
      <c r="E1861" s="1">
        <v>73</v>
      </c>
      <c r="F1861" s="1">
        <v>66</v>
      </c>
      <c r="G1861" s="1">
        <v>7</v>
      </c>
      <c r="H1861" s="1">
        <v>0</v>
      </c>
      <c r="I1861" s="1">
        <v>0</v>
      </c>
      <c r="J1861" s="1">
        <v>0</v>
      </c>
      <c r="K1861" s="1">
        <v>0</v>
      </c>
      <c r="L1861" s="1">
        <v>0</v>
      </c>
      <c r="M1861" s="1">
        <v>0</v>
      </c>
      <c r="N1861" s="1">
        <v>0</v>
      </c>
      <c r="O1861" s="1">
        <v>0</v>
      </c>
      <c r="P1861" s="1">
        <v>73</v>
      </c>
      <c r="Q1861" s="1">
        <v>73</v>
      </c>
      <c r="R1861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861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861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861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862" spans="1:21">
      <c r="A1862" t="s">
        <v>20</v>
      </c>
      <c r="B1862" t="s">
        <v>1425</v>
      </c>
      <c r="C1862" t="s">
        <v>1945</v>
      </c>
      <c r="D1862" t="s">
        <v>3283</v>
      </c>
      <c r="E1862" s="1">
        <v>131</v>
      </c>
      <c r="F1862" s="1">
        <v>131</v>
      </c>
      <c r="G1862" s="1">
        <v>0</v>
      </c>
      <c r="H1862" s="1">
        <v>0</v>
      </c>
      <c r="I1862" s="1">
        <v>0</v>
      </c>
      <c r="J1862" s="1">
        <v>0</v>
      </c>
      <c r="K1862" s="1">
        <v>0</v>
      </c>
      <c r="L1862" s="1">
        <v>0</v>
      </c>
      <c r="M1862" s="1">
        <v>0</v>
      </c>
      <c r="N1862" s="1">
        <v>0</v>
      </c>
      <c r="O1862" s="1">
        <v>0</v>
      </c>
      <c r="P1862" s="1">
        <v>131</v>
      </c>
      <c r="Q1862" s="1">
        <v>0</v>
      </c>
      <c r="R1862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862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862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862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863" spans="1:21">
      <c r="A1863" t="s">
        <v>20</v>
      </c>
      <c r="B1863" t="s">
        <v>502</v>
      </c>
      <c r="C1863" t="s">
        <v>1948</v>
      </c>
      <c r="D1863" t="s">
        <v>2466</v>
      </c>
      <c r="E1863" s="1">
        <v>77</v>
      </c>
      <c r="F1863" s="1">
        <v>77</v>
      </c>
      <c r="G1863" s="1">
        <v>0</v>
      </c>
      <c r="H1863" s="1">
        <v>0</v>
      </c>
      <c r="I1863" s="1">
        <v>0</v>
      </c>
      <c r="J1863" s="1">
        <v>0</v>
      </c>
      <c r="K1863" s="1">
        <v>0</v>
      </c>
      <c r="L1863" s="1">
        <v>0</v>
      </c>
      <c r="M1863" s="1">
        <v>0</v>
      </c>
      <c r="N1863" s="1">
        <v>0</v>
      </c>
      <c r="O1863" s="1">
        <v>0</v>
      </c>
      <c r="P1863" s="1">
        <v>77</v>
      </c>
      <c r="Q1863" s="1">
        <v>0</v>
      </c>
      <c r="R1863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863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863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863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864" spans="1:21">
      <c r="A1864" t="s">
        <v>20</v>
      </c>
      <c r="B1864" t="s">
        <v>1426</v>
      </c>
      <c r="C1864" t="s">
        <v>1935</v>
      </c>
      <c r="D1864" t="s">
        <v>3284</v>
      </c>
      <c r="E1864" s="1">
        <v>7704</v>
      </c>
      <c r="F1864" s="1">
        <v>7704</v>
      </c>
      <c r="G1864" s="1">
        <v>0</v>
      </c>
      <c r="H1864" s="1">
        <v>0</v>
      </c>
      <c r="I1864" s="1">
        <v>0</v>
      </c>
      <c r="J1864" s="1">
        <v>0</v>
      </c>
      <c r="K1864" s="1">
        <v>0</v>
      </c>
      <c r="L1864" s="1">
        <v>0</v>
      </c>
      <c r="M1864" s="1">
        <v>7512</v>
      </c>
      <c r="N1864" s="1">
        <v>0</v>
      </c>
      <c r="O1864" s="1">
        <v>0</v>
      </c>
      <c r="P1864" s="1">
        <v>192</v>
      </c>
      <c r="Q1864" s="1">
        <v>0</v>
      </c>
      <c r="R1864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864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864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864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865" spans="1:21">
      <c r="A1865" t="s">
        <v>20</v>
      </c>
      <c r="B1865" t="s">
        <v>345</v>
      </c>
      <c r="C1865" t="s">
        <v>1951</v>
      </c>
      <c r="D1865" t="s">
        <v>2324</v>
      </c>
      <c r="E1865" s="1">
        <v>141</v>
      </c>
      <c r="F1865" s="1">
        <v>134</v>
      </c>
      <c r="G1865" s="1">
        <v>0</v>
      </c>
      <c r="H1865" s="1">
        <v>0</v>
      </c>
      <c r="I1865" s="1">
        <v>0</v>
      </c>
      <c r="J1865" s="1">
        <v>7</v>
      </c>
      <c r="K1865" s="1">
        <v>0</v>
      </c>
      <c r="L1865" s="1">
        <v>0</v>
      </c>
      <c r="M1865" s="1">
        <v>141</v>
      </c>
      <c r="N1865" s="1">
        <v>0</v>
      </c>
      <c r="O1865" s="1">
        <v>0</v>
      </c>
      <c r="P1865" s="1">
        <v>0</v>
      </c>
      <c r="Q1865" s="1">
        <v>141</v>
      </c>
      <c r="R1865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865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865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865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866" spans="1:21">
      <c r="A1866" t="s">
        <v>20</v>
      </c>
      <c r="B1866" t="s">
        <v>1427</v>
      </c>
      <c r="C1866" t="s">
        <v>1942</v>
      </c>
      <c r="D1866" t="s">
        <v>3285</v>
      </c>
      <c r="E1866" s="1">
        <v>35</v>
      </c>
      <c r="F1866" s="1">
        <v>35</v>
      </c>
      <c r="G1866" s="1">
        <v>0</v>
      </c>
      <c r="H1866" s="1">
        <v>0</v>
      </c>
      <c r="I1866" s="1">
        <v>0</v>
      </c>
      <c r="J1866" s="1">
        <v>0</v>
      </c>
      <c r="K1866" s="1">
        <v>35</v>
      </c>
      <c r="L1866" s="1">
        <v>0</v>
      </c>
      <c r="M1866" s="1">
        <v>0</v>
      </c>
      <c r="N1866" s="1">
        <v>0</v>
      </c>
      <c r="O1866" s="1">
        <v>0</v>
      </c>
      <c r="P1866" s="1">
        <v>0</v>
      </c>
      <c r="Q1866" s="1">
        <v>35</v>
      </c>
      <c r="R1866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866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866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866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867" spans="1:21">
      <c r="A1867" t="s">
        <v>20</v>
      </c>
      <c r="B1867" t="s">
        <v>1428</v>
      </c>
      <c r="C1867" t="s">
        <v>1947</v>
      </c>
      <c r="D1867" t="s">
        <v>3286</v>
      </c>
      <c r="E1867" s="1">
        <v>90</v>
      </c>
      <c r="F1867" s="1">
        <v>90</v>
      </c>
      <c r="G1867" s="1">
        <v>0</v>
      </c>
      <c r="H1867" s="1">
        <v>0</v>
      </c>
      <c r="I1867" s="1">
        <v>0</v>
      </c>
      <c r="J1867" s="1">
        <v>0</v>
      </c>
      <c r="K1867" s="1">
        <v>0</v>
      </c>
      <c r="L1867" s="1">
        <v>0</v>
      </c>
      <c r="M1867" s="1">
        <v>90</v>
      </c>
      <c r="N1867" s="1">
        <v>0</v>
      </c>
      <c r="O1867" s="1">
        <v>0</v>
      </c>
      <c r="P1867" s="1">
        <v>0</v>
      </c>
      <c r="Q1867" s="1">
        <v>0</v>
      </c>
      <c r="R1867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867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867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867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868" spans="1:21">
      <c r="A1868" t="s">
        <v>20</v>
      </c>
      <c r="B1868" t="s">
        <v>1429</v>
      </c>
      <c r="C1868" t="s">
        <v>1944</v>
      </c>
      <c r="D1868" t="s">
        <v>3287</v>
      </c>
      <c r="E1868" s="1">
        <v>128</v>
      </c>
      <c r="F1868" s="1">
        <v>112</v>
      </c>
      <c r="G1868" s="1">
        <v>5</v>
      </c>
      <c r="H1868" s="1">
        <v>0</v>
      </c>
      <c r="I1868" s="1">
        <v>11</v>
      </c>
      <c r="J1868" s="1">
        <v>0</v>
      </c>
      <c r="K1868" s="1">
        <v>0</v>
      </c>
      <c r="L1868" s="1">
        <v>0</v>
      </c>
      <c r="M1868" s="1">
        <v>128</v>
      </c>
      <c r="N1868" s="1">
        <v>0</v>
      </c>
      <c r="O1868" s="1">
        <v>0</v>
      </c>
      <c r="P1868" s="1">
        <v>0</v>
      </c>
      <c r="Q1868" s="1">
        <v>128</v>
      </c>
      <c r="R1868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868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868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868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869" spans="1:21">
      <c r="A1869" t="s">
        <v>20</v>
      </c>
      <c r="B1869" t="s">
        <v>1430</v>
      </c>
      <c r="C1869" t="s">
        <v>1941</v>
      </c>
      <c r="D1869" t="s">
        <v>3288</v>
      </c>
      <c r="E1869" s="1">
        <v>81</v>
      </c>
      <c r="F1869" s="1">
        <v>79</v>
      </c>
      <c r="G1869" s="1">
        <v>0</v>
      </c>
      <c r="H1869" s="1">
        <v>0</v>
      </c>
      <c r="I1869" s="1">
        <v>0</v>
      </c>
      <c r="J1869" s="1">
        <v>2</v>
      </c>
      <c r="K1869" s="1">
        <v>0</v>
      </c>
      <c r="L1869" s="1">
        <v>0</v>
      </c>
      <c r="M1869" s="1">
        <v>0</v>
      </c>
      <c r="N1869" s="1">
        <v>0</v>
      </c>
      <c r="O1869" s="1">
        <v>0</v>
      </c>
      <c r="P1869" s="1">
        <v>81</v>
      </c>
      <c r="Q1869" s="1">
        <v>0</v>
      </c>
      <c r="R1869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869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869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869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870" spans="1:21">
      <c r="A1870" t="s">
        <v>20</v>
      </c>
      <c r="B1870" t="s">
        <v>192</v>
      </c>
      <c r="C1870" t="s">
        <v>1943</v>
      </c>
      <c r="D1870" t="s">
        <v>2180</v>
      </c>
      <c r="E1870" s="1">
        <v>201</v>
      </c>
      <c r="F1870" s="1">
        <v>201</v>
      </c>
      <c r="G1870" s="1">
        <v>0</v>
      </c>
      <c r="H1870" s="1">
        <v>0</v>
      </c>
      <c r="I1870" s="1">
        <v>0</v>
      </c>
      <c r="J1870" s="1">
        <v>0</v>
      </c>
      <c r="K1870" s="1">
        <v>201</v>
      </c>
      <c r="L1870" s="1">
        <v>0</v>
      </c>
      <c r="M1870" s="1">
        <v>0</v>
      </c>
      <c r="N1870" s="1">
        <v>0</v>
      </c>
      <c r="O1870" s="1">
        <v>0</v>
      </c>
      <c r="P1870" s="1">
        <v>0</v>
      </c>
      <c r="Q1870" s="1">
        <v>201</v>
      </c>
      <c r="R1870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870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870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870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871" spans="1:21">
      <c r="A1871" t="s">
        <v>20</v>
      </c>
      <c r="B1871" t="s">
        <v>1431</v>
      </c>
      <c r="C1871" t="s">
        <v>1948</v>
      </c>
      <c r="D1871" t="s">
        <v>3289</v>
      </c>
      <c r="E1871" s="1">
        <v>4295</v>
      </c>
      <c r="F1871" s="1">
        <v>4295</v>
      </c>
      <c r="G1871" s="1">
        <v>0</v>
      </c>
      <c r="H1871" s="1">
        <v>0</v>
      </c>
      <c r="I1871" s="1">
        <v>0</v>
      </c>
      <c r="J1871" s="1">
        <v>0</v>
      </c>
      <c r="K1871" s="1">
        <v>0</v>
      </c>
      <c r="L1871" s="1">
        <v>0</v>
      </c>
      <c r="M1871" s="1">
        <v>3727</v>
      </c>
      <c r="N1871" s="1">
        <v>0</v>
      </c>
      <c r="O1871" s="1">
        <v>0</v>
      </c>
      <c r="P1871" s="1">
        <v>568</v>
      </c>
      <c r="Q1871" s="1">
        <v>4295</v>
      </c>
      <c r="R1871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871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871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871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872" spans="1:21">
      <c r="A1872" t="s">
        <v>20</v>
      </c>
      <c r="B1872" t="s">
        <v>1432</v>
      </c>
      <c r="C1872" t="s">
        <v>1951</v>
      </c>
      <c r="D1872" t="s">
        <v>3290</v>
      </c>
      <c r="E1872" s="1">
        <v>431</v>
      </c>
      <c r="F1872" s="1">
        <v>431</v>
      </c>
      <c r="G1872" s="1">
        <v>0</v>
      </c>
      <c r="H1872" s="1">
        <v>0</v>
      </c>
      <c r="I1872" s="1">
        <v>0</v>
      </c>
      <c r="J1872" s="1">
        <v>0</v>
      </c>
      <c r="K1872" s="1">
        <v>0</v>
      </c>
      <c r="L1872" s="1">
        <v>0</v>
      </c>
      <c r="M1872" s="1">
        <v>0</v>
      </c>
      <c r="N1872" s="1">
        <v>431</v>
      </c>
      <c r="O1872" s="1">
        <v>0</v>
      </c>
      <c r="P1872" s="1">
        <v>0</v>
      </c>
      <c r="Q1872" s="1">
        <v>0</v>
      </c>
      <c r="R1872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872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872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872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873" spans="1:21">
      <c r="A1873" t="s">
        <v>20</v>
      </c>
      <c r="B1873" t="s">
        <v>1433</v>
      </c>
      <c r="C1873" t="s">
        <v>1961</v>
      </c>
      <c r="D1873" t="s">
        <v>3291</v>
      </c>
      <c r="E1873" s="1">
        <v>535</v>
      </c>
      <c r="F1873" s="1">
        <v>430</v>
      </c>
      <c r="G1873" s="1">
        <v>0</v>
      </c>
      <c r="H1873" s="1">
        <v>0</v>
      </c>
      <c r="I1873" s="1">
        <v>0</v>
      </c>
      <c r="J1873" s="1">
        <v>105</v>
      </c>
      <c r="K1873" s="1">
        <v>535</v>
      </c>
      <c r="L1873" s="1">
        <v>0</v>
      </c>
      <c r="M1873" s="1">
        <v>0</v>
      </c>
      <c r="N1873" s="1">
        <v>0</v>
      </c>
      <c r="O1873" s="1">
        <v>0</v>
      </c>
      <c r="P1873" s="1">
        <v>0</v>
      </c>
      <c r="Q1873" s="1">
        <v>535</v>
      </c>
      <c r="R1873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873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873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873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874" spans="1:21">
      <c r="A1874" t="s">
        <v>20</v>
      </c>
      <c r="B1874" t="s">
        <v>1434</v>
      </c>
      <c r="C1874" t="s">
        <v>1958</v>
      </c>
      <c r="D1874" t="s">
        <v>3292</v>
      </c>
      <c r="E1874" s="1">
        <v>72</v>
      </c>
      <c r="F1874" s="1">
        <v>72</v>
      </c>
      <c r="G1874" s="1">
        <v>0</v>
      </c>
      <c r="H1874" s="1">
        <v>0</v>
      </c>
      <c r="I1874" s="1">
        <v>0</v>
      </c>
      <c r="J1874" s="1">
        <v>0</v>
      </c>
      <c r="K1874" s="1">
        <v>0</v>
      </c>
      <c r="L1874" s="1">
        <v>72</v>
      </c>
      <c r="M1874" s="1">
        <v>0</v>
      </c>
      <c r="N1874" s="1">
        <v>0</v>
      </c>
      <c r="O1874" s="1">
        <v>0</v>
      </c>
      <c r="P1874" s="1">
        <v>0</v>
      </c>
      <c r="Q1874" s="1">
        <v>0</v>
      </c>
      <c r="R1874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874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874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874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875" spans="1:21">
      <c r="A1875" t="s">
        <v>20</v>
      </c>
      <c r="B1875" t="s">
        <v>41</v>
      </c>
      <c r="C1875" t="s">
        <v>1945</v>
      </c>
      <c r="D1875" t="s">
        <v>2032</v>
      </c>
      <c r="E1875" s="1">
        <v>60</v>
      </c>
      <c r="F1875" s="1">
        <v>60</v>
      </c>
      <c r="G1875" s="1">
        <v>0</v>
      </c>
      <c r="H1875" s="1">
        <v>0</v>
      </c>
      <c r="I1875" s="1">
        <v>0</v>
      </c>
      <c r="J1875" s="1">
        <v>0</v>
      </c>
      <c r="K1875" s="1">
        <v>0</v>
      </c>
      <c r="L1875" s="1">
        <v>0</v>
      </c>
      <c r="M1875" s="1">
        <v>0</v>
      </c>
      <c r="N1875" s="1">
        <v>60</v>
      </c>
      <c r="O1875" s="1">
        <v>0</v>
      </c>
      <c r="P1875" s="1">
        <v>0</v>
      </c>
      <c r="Q1875" s="1">
        <v>60</v>
      </c>
      <c r="R1875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875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875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875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876" spans="1:21">
      <c r="A1876" t="s">
        <v>20</v>
      </c>
      <c r="B1876" t="s">
        <v>1435</v>
      </c>
      <c r="C1876" t="s">
        <v>1937</v>
      </c>
      <c r="D1876" t="s">
        <v>3293</v>
      </c>
      <c r="E1876" s="1">
        <v>288</v>
      </c>
      <c r="F1876" s="1">
        <v>257</v>
      </c>
      <c r="G1876" s="1">
        <v>0</v>
      </c>
      <c r="H1876" s="1">
        <v>0</v>
      </c>
      <c r="I1876" s="1">
        <v>0</v>
      </c>
      <c r="J1876" s="1">
        <v>31</v>
      </c>
      <c r="K1876" s="1">
        <v>0</v>
      </c>
      <c r="L1876" s="1">
        <v>0</v>
      </c>
      <c r="M1876" s="1">
        <v>288</v>
      </c>
      <c r="N1876" s="1">
        <v>0</v>
      </c>
      <c r="O1876" s="1">
        <v>0</v>
      </c>
      <c r="P1876" s="1">
        <v>0</v>
      </c>
      <c r="Q1876" s="1">
        <v>288</v>
      </c>
      <c r="R1876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876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876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876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877" spans="1:21">
      <c r="A1877" t="s">
        <v>20</v>
      </c>
      <c r="B1877" t="s">
        <v>1436</v>
      </c>
      <c r="C1877" t="s">
        <v>1942</v>
      </c>
      <c r="D1877" t="s">
        <v>3294</v>
      </c>
      <c r="E1877" s="1">
        <v>16</v>
      </c>
      <c r="F1877" s="1">
        <v>16</v>
      </c>
      <c r="G1877" s="1">
        <v>0</v>
      </c>
      <c r="H1877" s="1">
        <v>0</v>
      </c>
      <c r="I1877" s="1">
        <v>0</v>
      </c>
      <c r="J1877" s="1">
        <v>0</v>
      </c>
      <c r="K1877" s="1">
        <v>16</v>
      </c>
      <c r="L1877" s="1">
        <v>0</v>
      </c>
      <c r="M1877" s="1">
        <v>0</v>
      </c>
      <c r="N1877" s="1">
        <v>0</v>
      </c>
      <c r="O1877" s="1">
        <v>0</v>
      </c>
      <c r="P1877" s="1">
        <v>0</v>
      </c>
      <c r="Q1877" s="1">
        <v>16</v>
      </c>
      <c r="R1877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877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877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877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878" spans="1:21">
      <c r="A1878" t="s">
        <v>20</v>
      </c>
      <c r="B1878" t="s">
        <v>1437</v>
      </c>
      <c r="C1878" t="s">
        <v>1944</v>
      </c>
      <c r="D1878" t="s">
        <v>3295</v>
      </c>
      <c r="E1878" s="1">
        <v>1921</v>
      </c>
      <c r="F1878" s="1">
        <v>1492</v>
      </c>
      <c r="G1878" s="1">
        <v>0</v>
      </c>
      <c r="H1878" s="1">
        <v>0</v>
      </c>
      <c r="I1878" s="1">
        <v>429</v>
      </c>
      <c r="J1878" s="1">
        <v>0</v>
      </c>
      <c r="K1878" s="1">
        <v>1872</v>
      </c>
      <c r="L1878" s="1">
        <v>0</v>
      </c>
      <c r="M1878" s="1">
        <v>0</v>
      </c>
      <c r="N1878" s="1">
        <v>0</v>
      </c>
      <c r="O1878" s="1">
        <v>0</v>
      </c>
      <c r="P1878" s="1">
        <v>49</v>
      </c>
      <c r="Q1878" s="1">
        <v>1872</v>
      </c>
      <c r="R1878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878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878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878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879" spans="1:21">
      <c r="A1879" t="s">
        <v>20</v>
      </c>
      <c r="B1879" t="s">
        <v>1438</v>
      </c>
      <c r="C1879" t="s">
        <v>1943</v>
      </c>
      <c r="D1879" t="s">
        <v>3296</v>
      </c>
      <c r="E1879" s="1">
        <v>54</v>
      </c>
      <c r="F1879" s="1">
        <v>54</v>
      </c>
      <c r="G1879" s="1">
        <v>0</v>
      </c>
      <c r="H1879" s="1">
        <v>0</v>
      </c>
      <c r="I1879" s="1">
        <v>0</v>
      </c>
      <c r="J1879" s="1">
        <v>0</v>
      </c>
      <c r="K1879" s="1">
        <v>0</v>
      </c>
      <c r="L1879" s="1">
        <v>0</v>
      </c>
      <c r="M1879" s="1">
        <v>54</v>
      </c>
      <c r="N1879" s="1">
        <v>0</v>
      </c>
      <c r="O1879" s="1">
        <v>0</v>
      </c>
      <c r="P1879" s="1">
        <v>0</v>
      </c>
      <c r="Q1879" s="1">
        <v>54</v>
      </c>
      <c r="R1879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879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879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879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880" spans="1:21">
      <c r="A1880" t="s">
        <v>20</v>
      </c>
      <c r="B1880" t="s">
        <v>1439</v>
      </c>
      <c r="C1880" t="s">
        <v>1945</v>
      </c>
      <c r="D1880" t="s">
        <v>3297</v>
      </c>
      <c r="E1880" s="1">
        <v>81</v>
      </c>
      <c r="F1880" s="1">
        <v>78</v>
      </c>
      <c r="G1880" s="1">
        <v>3</v>
      </c>
      <c r="H1880" s="1">
        <v>0</v>
      </c>
      <c r="I1880" s="1">
        <v>0</v>
      </c>
      <c r="J1880" s="1">
        <v>0</v>
      </c>
      <c r="K1880" s="1">
        <v>80</v>
      </c>
      <c r="L1880" s="1">
        <v>0</v>
      </c>
      <c r="M1880" s="1">
        <v>0</v>
      </c>
      <c r="N1880" s="1">
        <v>1</v>
      </c>
      <c r="O1880" s="1">
        <v>0</v>
      </c>
      <c r="P1880" s="1">
        <v>0</v>
      </c>
      <c r="Q1880" s="1">
        <v>81</v>
      </c>
      <c r="R1880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880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880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880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881" spans="1:21">
      <c r="A1881" t="s">
        <v>20</v>
      </c>
      <c r="B1881" t="s">
        <v>1440</v>
      </c>
      <c r="C1881" t="s">
        <v>1958</v>
      </c>
      <c r="D1881" t="s">
        <v>3298</v>
      </c>
      <c r="E1881" s="1">
        <v>70</v>
      </c>
      <c r="F1881" s="1">
        <v>70</v>
      </c>
      <c r="G1881" s="1">
        <v>0</v>
      </c>
      <c r="H1881" s="1">
        <v>0</v>
      </c>
      <c r="I1881" s="1">
        <v>0</v>
      </c>
      <c r="J1881" s="1">
        <v>0</v>
      </c>
      <c r="K1881" s="1">
        <v>0</v>
      </c>
      <c r="L1881" s="1">
        <v>70</v>
      </c>
      <c r="M1881" s="1">
        <v>0</v>
      </c>
      <c r="N1881" s="1">
        <v>0</v>
      </c>
      <c r="O1881" s="1">
        <v>0</v>
      </c>
      <c r="P1881" s="1">
        <v>0</v>
      </c>
      <c r="Q1881" s="1">
        <v>0</v>
      </c>
      <c r="R1881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881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881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881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882" spans="1:21">
      <c r="A1882" t="s">
        <v>20</v>
      </c>
      <c r="B1882" t="s">
        <v>286</v>
      </c>
      <c r="C1882" t="s">
        <v>1935</v>
      </c>
      <c r="D1882" t="s">
        <v>2269</v>
      </c>
      <c r="E1882" s="1">
        <v>254</v>
      </c>
      <c r="F1882" s="1">
        <v>244</v>
      </c>
      <c r="G1882" s="1">
        <v>10</v>
      </c>
      <c r="H1882" s="1">
        <v>0</v>
      </c>
      <c r="I1882" s="1">
        <v>0</v>
      </c>
      <c r="J1882" s="1">
        <v>0</v>
      </c>
      <c r="K1882" s="1">
        <v>0</v>
      </c>
      <c r="L1882" s="1">
        <v>0</v>
      </c>
      <c r="M1882" s="1">
        <v>254</v>
      </c>
      <c r="N1882" s="1">
        <v>0</v>
      </c>
      <c r="O1882" s="1">
        <v>0</v>
      </c>
      <c r="P1882" s="1">
        <v>0</v>
      </c>
      <c r="Q1882" s="1">
        <v>254</v>
      </c>
      <c r="R1882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882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882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882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883" spans="1:21">
      <c r="A1883" t="s">
        <v>20</v>
      </c>
      <c r="B1883" t="s">
        <v>33</v>
      </c>
      <c r="C1883" t="s">
        <v>1945</v>
      </c>
      <c r="D1883" t="s">
        <v>2024</v>
      </c>
      <c r="E1883" s="1">
        <v>119</v>
      </c>
      <c r="F1883" s="1">
        <v>119</v>
      </c>
      <c r="G1883" s="1">
        <v>0</v>
      </c>
      <c r="H1883" s="1">
        <v>0</v>
      </c>
      <c r="I1883" s="1">
        <v>0</v>
      </c>
      <c r="J1883" s="1">
        <v>0</v>
      </c>
      <c r="K1883" s="1">
        <v>0</v>
      </c>
      <c r="L1883" s="1">
        <v>0</v>
      </c>
      <c r="M1883" s="1">
        <v>0</v>
      </c>
      <c r="N1883" s="1">
        <v>0</v>
      </c>
      <c r="O1883" s="1">
        <v>0</v>
      </c>
      <c r="P1883" s="1">
        <v>119</v>
      </c>
      <c r="Q1883" s="1">
        <v>119</v>
      </c>
      <c r="R1883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883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883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883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884" spans="1:21">
      <c r="A1884" t="s">
        <v>20</v>
      </c>
      <c r="B1884" t="s">
        <v>159</v>
      </c>
      <c r="C1884" t="s">
        <v>1943</v>
      </c>
      <c r="D1884" t="s">
        <v>2149</v>
      </c>
      <c r="E1884" s="1">
        <v>198</v>
      </c>
      <c r="F1884" s="1">
        <v>194</v>
      </c>
      <c r="G1884" s="1">
        <v>4</v>
      </c>
      <c r="H1884" s="1">
        <v>0</v>
      </c>
      <c r="I1884" s="1">
        <v>0</v>
      </c>
      <c r="J1884" s="1">
        <v>0</v>
      </c>
      <c r="K1884" s="1">
        <v>0</v>
      </c>
      <c r="L1884" s="1">
        <v>0</v>
      </c>
      <c r="M1884" s="1">
        <v>198</v>
      </c>
      <c r="N1884" s="1">
        <v>0</v>
      </c>
      <c r="O1884" s="1">
        <v>0</v>
      </c>
      <c r="P1884" s="1">
        <v>0</v>
      </c>
      <c r="Q1884" s="1">
        <v>198</v>
      </c>
      <c r="R1884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884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884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884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885" spans="1:21">
      <c r="A1885" t="s">
        <v>20</v>
      </c>
      <c r="B1885" t="s">
        <v>107</v>
      </c>
      <c r="C1885" t="s">
        <v>1949</v>
      </c>
      <c r="D1885" t="s">
        <v>2097</v>
      </c>
      <c r="E1885" s="1">
        <v>161</v>
      </c>
      <c r="F1885" s="1">
        <v>161</v>
      </c>
      <c r="G1885" s="1">
        <v>0</v>
      </c>
      <c r="H1885" s="1">
        <v>0</v>
      </c>
      <c r="I1885" s="1">
        <v>0</v>
      </c>
      <c r="J1885" s="1">
        <v>0</v>
      </c>
      <c r="K1885" s="1">
        <v>161</v>
      </c>
      <c r="L1885" s="1">
        <v>0</v>
      </c>
      <c r="M1885" s="1">
        <v>0</v>
      </c>
      <c r="N1885" s="1">
        <v>0</v>
      </c>
      <c r="O1885" s="1">
        <v>0</v>
      </c>
      <c r="P1885" s="1">
        <v>0</v>
      </c>
      <c r="Q1885" s="1">
        <v>161</v>
      </c>
      <c r="R1885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885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885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885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886" spans="1:21">
      <c r="A1886" t="s">
        <v>20</v>
      </c>
      <c r="B1886" t="s">
        <v>95</v>
      </c>
      <c r="C1886" t="s">
        <v>1949</v>
      </c>
      <c r="D1886" t="s">
        <v>2085</v>
      </c>
      <c r="E1886" s="1">
        <v>132</v>
      </c>
      <c r="F1886" s="1">
        <v>132</v>
      </c>
      <c r="G1886" s="1">
        <v>0</v>
      </c>
      <c r="H1886" s="1">
        <v>0</v>
      </c>
      <c r="I1886" s="1">
        <v>0</v>
      </c>
      <c r="J1886" s="1">
        <v>0</v>
      </c>
      <c r="K1886" s="1">
        <v>132</v>
      </c>
      <c r="L1886" s="1">
        <v>0</v>
      </c>
      <c r="M1886" s="1">
        <v>0</v>
      </c>
      <c r="N1886" s="1">
        <v>0</v>
      </c>
      <c r="O1886" s="1">
        <v>0</v>
      </c>
      <c r="P1886" s="1">
        <v>0</v>
      </c>
      <c r="Q1886" s="1">
        <v>132</v>
      </c>
      <c r="R1886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886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886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886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887" spans="1:21">
      <c r="A1887" t="s">
        <v>20</v>
      </c>
      <c r="B1887" t="s">
        <v>216</v>
      </c>
      <c r="C1887" t="s">
        <v>1935</v>
      </c>
      <c r="D1887" t="s">
        <v>2203</v>
      </c>
      <c r="E1887" s="1">
        <v>102</v>
      </c>
      <c r="F1887" s="1">
        <v>101</v>
      </c>
      <c r="G1887" s="1">
        <v>1</v>
      </c>
      <c r="H1887" s="1">
        <v>0</v>
      </c>
      <c r="I1887" s="1">
        <v>0</v>
      </c>
      <c r="J1887" s="1">
        <v>0</v>
      </c>
      <c r="K1887" s="1">
        <v>0</v>
      </c>
      <c r="L1887" s="1">
        <v>0</v>
      </c>
      <c r="M1887" s="1">
        <v>0</v>
      </c>
      <c r="N1887" s="1">
        <v>0</v>
      </c>
      <c r="O1887" s="1">
        <v>0</v>
      </c>
      <c r="P1887" s="1">
        <v>102</v>
      </c>
      <c r="Q1887" s="1">
        <v>102</v>
      </c>
      <c r="R1887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887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887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887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888" spans="1:21">
      <c r="A1888" t="s">
        <v>20</v>
      </c>
      <c r="B1888" t="s">
        <v>1441</v>
      </c>
      <c r="C1888" t="s">
        <v>1945</v>
      </c>
      <c r="D1888" t="s">
        <v>3299</v>
      </c>
      <c r="E1888" s="1">
        <v>110</v>
      </c>
      <c r="F1888" s="1">
        <v>110</v>
      </c>
      <c r="G1888" s="1">
        <v>0</v>
      </c>
      <c r="H1888" s="1">
        <v>0</v>
      </c>
      <c r="I1888" s="1">
        <v>0</v>
      </c>
      <c r="J1888" s="1">
        <v>0</v>
      </c>
      <c r="K1888" s="1">
        <v>110</v>
      </c>
      <c r="L1888" s="1">
        <v>0</v>
      </c>
      <c r="M1888" s="1">
        <v>0</v>
      </c>
      <c r="N1888" s="1">
        <v>0</v>
      </c>
      <c r="O1888" s="1">
        <v>0</v>
      </c>
      <c r="P1888" s="1">
        <v>0</v>
      </c>
      <c r="Q1888" s="1">
        <v>110</v>
      </c>
      <c r="R1888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888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888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888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889" spans="1:21">
      <c r="A1889" t="s">
        <v>20</v>
      </c>
      <c r="B1889" t="s">
        <v>1442</v>
      </c>
      <c r="C1889" t="s">
        <v>1957</v>
      </c>
      <c r="D1889" t="s">
        <v>3300</v>
      </c>
      <c r="E1889" s="1">
        <v>170</v>
      </c>
      <c r="F1889" s="1">
        <v>170</v>
      </c>
      <c r="G1889" s="1">
        <v>0</v>
      </c>
      <c r="H1889" s="1">
        <v>0</v>
      </c>
      <c r="I1889" s="1">
        <v>0</v>
      </c>
      <c r="J1889" s="1">
        <v>0</v>
      </c>
      <c r="K1889" s="1">
        <v>0</v>
      </c>
      <c r="L1889" s="1">
        <v>170</v>
      </c>
      <c r="M1889" s="1">
        <v>0</v>
      </c>
      <c r="N1889" s="1">
        <v>0</v>
      </c>
      <c r="O1889" s="1">
        <v>0</v>
      </c>
      <c r="P1889" s="1">
        <v>0</v>
      </c>
      <c r="Q1889" s="1">
        <v>170</v>
      </c>
      <c r="R1889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889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889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889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890" spans="1:21">
      <c r="A1890" t="s">
        <v>20</v>
      </c>
      <c r="B1890" t="s">
        <v>675</v>
      </c>
      <c r="C1890" t="s">
        <v>1945</v>
      </c>
      <c r="D1890" t="s">
        <v>2621</v>
      </c>
      <c r="E1890" s="1">
        <v>120</v>
      </c>
      <c r="F1890" s="1">
        <v>119</v>
      </c>
      <c r="G1890" s="1">
        <v>1</v>
      </c>
      <c r="H1890" s="1">
        <v>0</v>
      </c>
      <c r="I1890" s="1">
        <v>0</v>
      </c>
      <c r="J1890" s="1">
        <v>0</v>
      </c>
      <c r="K1890" s="1">
        <v>0</v>
      </c>
      <c r="L1890" s="1">
        <v>0</v>
      </c>
      <c r="M1890" s="1">
        <v>0</v>
      </c>
      <c r="N1890" s="1">
        <v>0</v>
      </c>
      <c r="O1890" s="1">
        <v>0</v>
      </c>
      <c r="P1890" s="1">
        <v>120</v>
      </c>
      <c r="Q1890" s="1">
        <v>120</v>
      </c>
      <c r="R1890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890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890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890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891" spans="1:21">
      <c r="A1891" t="s">
        <v>20</v>
      </c>
      <c r="B1891" t="s">
        <v>1443</v>
      </c>
      <c r="C1891" t="s">
        <v>1949</v>
      </c>
      <c r="D1891" t="s">
        <v>3301</v>
      </c>
      <c r="E1891" s="1">
        <v>67</v>
      </c>
      <c r="F1891" s="1">
        <v>67</v>
      </c>
      <c r="G1891" s="1">
        <v>0</v>
      </c>
      <c r="H1891" s="1">
        <v>0</v>
      </c>
      <c r="I1891" s="1">
        <v>0</v>
      </c>
      <c r="J1891" s="1">
        <v>0</v>
      </c>
      <c r="K1891" s="1">
        <v>0</v>
      </c>
      <c r="L1891" s="1">
        <v>0</v>
      </c>
      <c r="M1891" s="1">
        <v>0</v>
      </c>
      <c r="N1891" s="1">
        <v>0</v>
      </c>
      <c r="O1891" s="1">
        <v>0</v>
      </c>
      <c r="P1891" s="1">
        <v>67</v>
      </c>
      <c r="Q1891" s="1">
        <v>0</v>
      </c>
      <c r="R1891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891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891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891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892" spans="1:21">
      <c r="A1892" t="s">
        <v>20</v>
      </c>
      <c r="B1892" t="s">
        <v>460</v>
      </c>
      <c r="C1892" t="s">
        <v>1940</v>
      </c>
      <c r="D1892" t="s">
        <v>2427</v>
      </c>
      <c r="E1892" s="1">
        <v>86</v>
      </c>
      <c r="F1892" s="1">
        <v>86</v>
      </c>
      <c r="G1892" s="1">
        <v>0</v>
      </c>
      <c r="H1892" s="1">
        <v>0</v>
      </c>
      <c r="I1892" s="1">
        <v>0</v>
      </c>
      <c r="J1892" s="1">
        <v>0</v>
      </c>
      <c r="K1892" s="1">
        <v>0</v>
      </c>
      <c r="L1892" s="1">
        <v>0</v>
      </c>
      <c r="M1892" s="1">
        <v>0</v>
      </c>
      <c r="N1892" s="1">
        <v>0</v>
      </c>
      <c r="O1892" s="1">
        <v>86</v>
      </c>
      <c r="P1892" s="1">
        <v>0</v>
      </c>
      <c r="Q1892" s="1">
        <v>0</v>
      </c>
      <c r="R1892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892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892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892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893" spans="1:21">
      <c r="A1893" t="s">
        <v>20</v>
      </c>
      <c r="B1893" t="s">
        <v>1444</v>
      </c>
      <c r="C1893" t="s">
        <v>1943</v>
      </c>
      <c r="D1893" t="s">
        <v>3302</v>
      </c>
      <c r="E1893" s="1">
        <v>80</v>
      </c>
      <c r="F1893" s="1">
        <v>80</v>
      </c>
      <c r="G1893" s="1">
        <v>0</v>
      </c>
      <c r="H1893" s="1">
        <v>0</v>
      </c>
      <c r="I1893" s="1">
        <v>0</v>
      </c>
      <c r="J1893" s="1">
        <v>0</v>
      </c>
      <c r="K1893" s="1">
        <v>0</v>
      </c>
      <c r="L1893" s="1">
        <v>0</v>
      </c>
      <c r="M1893" s="1">
        <v>0</v>
      </c>
      <c r="N1893" s="1">
        <v>0</v>
      </c>
      <c r="O1893" s="1">
        <v>0</v>
      </c>
      <c r="P1893" s="1">
        <v>80</v>
      </c>
      <c r="Q1893" s="1">
        <v>0</v>
      </c>
      <c r="R1893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893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893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893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894" spans="1:21">
      <c r="A1894" t="s">
        <v>20</v>
      </c>
      <c r="B1894" t="s">
        <v>1445</v>
      </c>
      <c r="C1894" t="s">
        <v>1952</v>
      </c>
      <c r="D1894" t="s">
        <v>3303</v>
      </c>
      <c r="E1894" s="1">
        <v>462</v>
      </c>
      <c r="F1894" s="1">
        <v>462</v>
      </c>
      <c r="G1894" s="1">
        <v>0</v>
      </c>
      <c r="H1894" s="1">
        <v>0</v>
      </c>
      <c r="I1894" s="1">
        <v>0</v>
      </c>
      <c r="J1894" s="1">
        <v>0</v>
      </c>
      <c r="K1894" s="1">
        <v>0</v>
      </c>
      <c r="L1894" s="1">
        <v>0</v>
      </c>
      <c r="M1894" s="1">
        <v>462</v>
      </c>
      <c r="N1894" s="1">
        <v>0</v>
      </c>
      <c r="O1894" s="1">
        <v>0</v>
      </c>
      <c r="P1894" s="1">
        <v>0</v>
      </c>
      <c r="Q1894" s="1">
        <v>462</v>
      </c>
      <c r="R1894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894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894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894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895" spans="1:21">
      <c r="A1895" t="s">
        <v>20</v>
      </c>
      <c r="B1895" t="s">
        <v>646</v>
      </c>
      <c r="C1895" t="s">
        <v>1935</v>
      </c>
      <c r="D1895" t="s">
        <v>2593</v>
      </c>
      <c r="E1895" s="1">
        <v>296</v>
      </c>
      <c r="F1895" s="1">
        <v>296</v>
      </c>
      <c r="G1895" s="1">
        <v>0</v>
      </c>
      <c r="H1895" s="1">
        <v>0</v>
      </c>
      <c r="I1895" s="1">
        <v>0</v>
      </c>
      <c r="J1895" s="1">
        <v>0</v>
      </c>
      <c r="K1895" s="1">
        <v>0</v>
      </c>
      <c r="L1895" s="1">
        <v>0</v>
      </c>
      <c r="M1895" s="1">
        <v>0</v>
      </c>
      <c r="N1895" s="1">
        <v>0</v>
      </c>
      <c r="O1895" s="1">
        <v>296</v>
      </c>
      <c r="P1895" s="1">
        <v>0</v>
      </c>
      <c r="Q1895" s="1">
        <v>296</v>
      </c>
      <c r="R1895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895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895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895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896" spans="1:21">
      <c r="A1896" t="s">
        <v>20</v>
      </c>
      <c r="B1896" t="s">
        <v>1446</v>
      </c>
      <c r="C1896" t="s">
        <v>1961</v>
      </c>
      <c r="D1896" t="s">
        <v>3304</v>
      </c>
      <c r="E1896" s="1">
        <v>777</v>
      </c>
      <c r="F1896" s="1">
        <v>777</v>
      </c>
      <c r="G1896" s="1">
        <v>0</v>
      </c>
      <c r="H1896" s="1">
        <v>0</v>
      </c>
      <c r="I1896" s="1">
        <v>0</v>
      </c>
      <c r="J1896" s="1">
        <v>0</v>
      </c>
      <c r="K1896" s="1">
        <v>777</v>
      </c>
      <c r="L1896" s="1">
        <v>0</v>
      </c>
      <c r="M1896" s="1">
        <v>0</v>
      </c>
      <c r="N1896" s="1">
        <v>0</v>
      </c>
      <c r="O1896" s="1">
        <v>0</v>
      </c>
      <c r="P1896" s="1">
        <v>0</v>
      </c>
      <c r="Q1896" s="1">
        <v>777</v>
      </c>
      <c r="R1896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896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896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896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897" spans="1:21">
      <c r="A1897" t="s">
        <v>20</v>
      </c>
      <c r="B1897" t="s">
        <v>74</v>
      </c>
      <c r="C1897" t="s">
        <v>1947</v>
      </c>
      <c r="D1897" t="s">
        <v>2064</v>
      </c>
      <c r="E1897" s="1">
        <v>100</v>
      </c>
      <c r="F1897" s="1">
        <v>12</v>
      </c>
      <c r="G1897" s="1">
        <v>0</v>
      </c>
      <c r="H1897" s="1">
        <v>0</v>
      </c>
      <c r="I1897" s="1">
        <v>0</v>
      </c>
      <c r="J1897" s="1">
        <v>88</v>
      </c>
      <c r="K1897" s="1">
        <v>0</v>
      </c>
      <c r="L1897" s="1">
        <v>0</v>
      </c>
      <c r="M1897" s="1">
        <v>0</v>
      </c>
      <c r="N1897" s="1">
        <v>100</v>
      </c>
      <c r="O1897" s="1">
        <v>0</v>
      </c>
      <c r="P1897" s="1">
        <v>0</v>
      </c>
      <c r="Q1897" s="1">
        <v>0</v>
      </c>
      <c r="R1897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897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897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897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898" spans="1:21">
      <c r="A1898" t="s">
        <v>20</v>
      </c>
      <c r="B1898" t="s">
        <v>1447</v>
      </c>
      <c r="C1898" t="s">
        <v>1954</v>
      </c>
      <c r="D1898" t="s">
        <v>3305</v>
      </c>
      <c r="E1898" s="1">
        <v>78</v>
      </c>
      <c r="F1898" s="1">
        <v>78</v>
      </c>
      <c r="G1898" s="1">
        <v>0</v>
      </c>
      <c r="H1898" s="1">
        <v>0</v>
      </c>
      <c r="I1898" s="1">
        <v>0</v>
      </c>
      <c r="J1898" s="1">
        <v>0</v>
      </c>
      <c r="K1898" s="1">
        <v>78</v>
      </c>
      <c r="L1898" s="1">
        <v>0</v>
      </c>
      <c r="M1898" s="1">
        <v>0</v>
      </c>
      <c r="N1898" s="1">
        <v>0</v>
      </c>
      <c r="O1898" s="1">
        <v>0</v>
      </c>
      <c r="P1898" s="1">
        <v>0</v>
      </c>
      <c r="Q1898" s="1">
        <v>78</v>
      </c>
      <c r="R1898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898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898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898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899" spans="1:21">
      <c r="A1899" t="s">
        <v>20</v>
      </c>
      <c r="B1899" t="s">
        <v>1448</v>
      </c>
      <c r="C1899" t="s">
        <v>1958</v>
      </c>
      <c r="D1899" t="s">
        <v>3306</v>
      </c>
      <c r="E1899" s="1">
        <v>2765</v>
      </c>
      <c r="F1899" s="1">
        <v>2765</v>
      </c>
      <c r="G1899" s="1">
        <v>0</v>
      </c>
      <c r="H1899" s="1">
        <v>0</v>
      </c>
      <c r="I1899" s="1">
        <v>0</v>
      </c>
      <c r="J1899" s="1">
        <v>0</v>
      </c>
      <c r="K1899" s="1">
        <v>0</v>
      </c>
      <c r="L1899" s="1">
        <v>2765</v>
      </c>
      <c r="M1899" s="1">
        <v>0</v>
      </c>
      <c r="N1899" s="1">
        <v>0</v>
      </c>
      <c r="O1899" s="1">
        <v>0</v>
      </c>
      <c r="P1899" s="1">
        <v>0</v>
      </c>
      <c r="Q1899" s="1">
        <v>0</v>
      </c>
      <c r="R1899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899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899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899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900" spans="1:21">
      <c r="A1900" t="s">
        <v>20</v>
      </c>
      <c r="B1900" t="s">
        <v>424</v>
      </c>
      <c r="C1900" t="s">
        <v>1941</v>
      </c>
      <c r="D1900" t="s">
        <v>2392</v>
      </c>
      <c r="E1900" s="1">
        <v>144</v>
      </c>
      <c r="F1900" s="1">
        <v>139</v>
      </c>
      <c r="G1900" s="1">
        <v>5</v>
      </c>
      <c r="H1900" s="1">
        <v>0</v>
      </c>
      <c r="I1900" s="1">
        <v>0</v>
      </c>
      <c r="J1900" s="1">
        <v>0</v>
      </c>
      <c r="K1900" s="1">
        <v>0</v>
      </c>
      <c r="L1900" s="1">
        <v>0</v>
      </c>
      <c r="M1900" s="1">
        <v>0</v>
      </c>
      <c r="N1900" s="1">
        <v>0</v>
      </c>
      <c r="O1900" s="1">
        <v>0</v>
      </c>
      <c r="P1900" s="1">
        <v>144</v>
      </c>
      <c r="Q1900" s="1">
        <v>144</v>
      </c>
      <c r="R1900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900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900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900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901" spans="1:21">
      <c r="A1901" t="s">
        <v>20</v>
      </c>
      <c r="B1901" t="s">
        <v>1449</v>
      </c>
      <c r="C1901" t="s">
        <v>1937</v>
      </c>
      <c r="D1901" t="s">
        <v>3307</v>
      </c>
      <c r="E1901" s="1">
        <v>107</v>
      </c>
      <c r="F1901" s="1">
        <v>0</v>
      </c>
      <c r="G1901" s="1">
        <v>0</v>
      </c>
      <c r="H1901" s="1">
        <v>0</v>
      </c>
      <c r="I1901" s="1">
        <v>0</v>
      </c>
      <c r="J1901" s="1">
        <v>107</v>
      </c>
      <c r="K1901" s="1">
        <v>107</v>
      </c>
      <c r="L1901" s="1">
        <v>0</v>
      </c>
      <c r="M1901" s="1">
        <v>0</v>
      </c>
      <c r="N1901" s="1">
        <v>0</v>
      </c>
      <c r="O1901" s="1">
        <v>0</v>
      </c>
      <c r="P1901" s="1">
        <v>0</v>
      </c>
      <c r="Q1901" s="1">
        <v>107</v>
      </c>
      <c r="R1901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901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901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901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902" spans="1:21">
      <c r="A1902" t="s">
        <v>20</v>
      </c>
      <c r="B1902" t="s">
        <v>878</v>
      </c>
      <c r="C1902" t="s">
        <v>1945</v>
      </c>
      <c r="D1902" t="s">
        <v>2799</v>
      </c>
      <c r="E1902" s="1">
        <v>109</v>
      </c>
      <c r="F1902" s="1">
        <v>109</v>
      </c>
      <c r="G1902" s="1">
        <v>0</v>
      </c>
      <c r="H1902" s="1">
        <v>0</v>
      </c>
      <c r="I1902" s="1">
        <v>0</v>
      </c>
      <c r="J1902" s="1">
        <v>0</v>
      </c>
      <c r="K1902" s="1">
        <v>0</v>
      </c>
      <c r="L1902" s="1">
        <v>0</v>
      </c>
      <c r="M1902" s="1">
        <v>0</v>
      </c>
      <c r="N1902" s="1">
        <v>109</v>
      </c>
      <c r="O1902" s="1">
        <v>0</v>
      </c>
      <c r="P1902" s="1">
        <v>0</v>
      </c>
      <c r="Q1902" s="1">
        <v>109</v>
      </c>
      <c r="R1902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902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902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902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903" spans="1:21">
      <c r="A1903" t="s">
        <v>20</v>
      </c>
      <c r="B1903" t="s">
        <v>99</v>
      </c>
      <c r="C1903" t="s">
        <v>1941</v>
      </c>
      <c r="D1903" t="s">
        <v>2089</v>
      </c>
      <c r="E1903" s="1">
        <v>260</v>
      </c>
      <c r="F1903" s="1">
        <v>257</v>
      </c>
      <c r="G1903" s="1">
        <v>3</v>
      </c>
      <c r="H1903" s="1">
        <v>0</v>
      </c>
      <c r="I1903" s="1">
        <v>0</v>
      </c>
      <c r="J1903" s="1">
        <v>0</v>
      </c>
      <c r="K1903" s="1">
        <v>0</v>
      </c>
      <c r="L1903" s="1">
        <v>0</v>
      </c>
      <c r="M1903" s="1">
        <v>260</v>
      </c>
      <c r="N1903" s="1">
        <v>0</v>
      </c>
      <c r="O1903" s="1">
        <v>0</v>
      </c>
      <c r="P1903" s="1">
        <v>0</v>
      </c>
      <c r="Q1903" s="1">
        <v>0</v>
      </c>
      <c r="R1903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903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903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903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904" spans="1:21">
      <c r="A1904" t="s">
        <v>20</v>
      </c>
      <c r="B1904" t="s">
        <v>53</v>
      </c>
      <c r="C1904" t="s">
        <v>1941</v>
      </c>
      <c r="D1904" t="s">
        <v>2044</v>
      </c>
      <c r="E1904" s="1">
        <v>121</v>
      </c>
      <c r="F1904" s="1">
        <v>121</v>
      </c>
      <c r="G1904" s="1">
        <v>0</v>
      </c>
      <c r="H1904" s="1">
        <v>0</v>
      </c>
      <c r="I1904" s="1">
        <v>0</v>
      </c>
      <c r="J1904" s="1">
        <v>0</v>
      </c>
      <c r="K1904" s="1">
        <v>0</v>
      </c>
      <c r="L1904" s="1">
        <v>0</v>
      </c>
      <c r="M1904" s="1">
        <v>121</v>
      </c>
      <c r="N1904" s="1">
        <v>0</v>
      </c>
      <c r="O1904" s="1">
        <v>0</v>
      </c>
      <c r="P1904" s="1">
        <v>0</v>
      </c>
      <c r="Q1904" s="1">
        <v>0</v>
      </c>
      <c r="R1904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904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904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904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905" spans="1:21">
      <c r="A1905" t="s">
        <v>20</v>
      </c>
      <c r="B1905" t="s">
        <v>1450</v>
      </c>
      <c r="C1905" t="s">
        <v>1948</v>
      </c>
      <c r="D1905" t="s">
        <v>3308</v>
      </c>
      <c r="E1905" s="1">
        <v>359</v>
      </c>
      <c r="F1905" s="1">
        <v>359</v>
      </c>
      <c r="G1905" s="1">
        <v>0</v>
      </c>
      <c r="H1905" s="1">
        <v>0</v>
      </c>
      <c r="I1905" s="1">
        <v>0</v>
      </c>
      <c r="J1905" s="1">
        <v>0</v>
      </c>
      <c r="K1905" s="1">
        <v>0</v>
      </c>
      <c r="L1905" s="1">
        <v>0</v>
      </c>
      <c r="M1905" s="1">
        <v>0</v>
      </c>
      <c r="N1905" s="1">
        <v>0</v>
      </c>
      <c r="O1905" s="1">
        <v>0</v>
      </c>
      <c r="P1905" s="1">
        <v>359</v>
      </c>
      <c r="Q1905" s="1">
        <v>0</v>
      </c>
      <c r="R1905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905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905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905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906" spans="1:21">
      <c r="A1906" t="s">
        <v>20</v>
      </c>
      <c r="B1906" t="s">
        <v>817</v>
      </c>
      <c r="C1906" t="s">
        <v>1941</v>
      </c>
      <c r="D1906" t="s">
        <v>2746</v>
      </c>
      <c r="E1906" s="1">
        <v>169</v>
      </c>
      <c r="F1906" s="1">
        <v>169</v>
      </c>
      <c r="G1906" s="1">
        <v>0</v>
      </c>
      <c r="H1906" s="1">
        <v>0</v>
      </c>
      <c r="I1906" s="1">
        <v>0</v>
      </c>
      <c r="J1906" s="1">
        <v>0</v>
      </c>
      <c r="K1906" s="1">
        <v>169</v>
      </c>
      <c r="L1906" s="1">
        <v>0</v>
      </c>
      <c r="M1906" s="1">
        <v>0</v>
      </c>
      <c r="N1906" s="1">
        <v>0</v>
      </c>
      <c r="O1906" s="1">
        <v>0</v>
      </c>
      <c r="P1906" s="1">
        <v>0</v>
      </c>
      <c r="Q1906" s="1">
        <v>169</v>
      </c>
      <c r="R1906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906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906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906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907" spans="1:21">
      <c r="A1907" t="s">
        <v>20</v>
      </c>
      <c r="B1907" t="s">
        <v>141</v>
      </c>
      <c r="C1907" t="s">
        <v>1943</v>
      </c>
      <c r="D1907" t="s">
        <v>2131</v>
      </c>
      <c r="E1907" s="1">
        <v>119</v>
      </c>
      <c r="F1907" s="1">
        <v>117</v>
      </c>
      <c r="G1907" s="1">
        <v>2</v>
      </c>
      <c r="H1907" s="1">
        <v>0</v>
      </c>
      <c r="I1907" s="1">
        <v>0</v>
      </c>
      <c r="J1907" s="1">
        <v>0</v>
      </c>
      <c r="K1907" s="1">
        <v>119</v>
      </c>
      <c r="L1907" s="1">
        <v>0</v>
      </c>
      <c r="M1907" s="1">
        <v>0</v>
      </c>
      <c r="N1907" s="1">
        <v>0</v>
      </c>
      <c r="O1907" s="1">
        <v>0</v>
      </c>
      <c r="P1907" s="1">
        <v>0</v>
      </c>
      <c r="Q1907" s="1">
        <v>119</v>
      </c>
      <c r="R1907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907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907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907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908" spans="1:21">
      <c r="A1908" t="s">
        <v>20</v>
      </c>
      <c r="B1908" t="s">
        <v>835</v>
      </c>
      <c r="C1908" t="s">
        <v>1942</v>
      </c>
      <c r="D1908" t="s">
        <v>2762</v>
      </c>
      <c r="E1908" s="1">
        <v>180</v>
      </c>
      <c r="F1908" s="1">
        <v>180</v>
      </c>
      <c r="G1908" s="1">
        <v>0</v>
      </c>
      <c r="H1908" s="1">
        <v>0</v>
      </c>
      <c r="I1908" s="1">
        <v>0</v>
      </c>
      <c r="J1908" s="1">
        <v>0</v>
      </c>
      <c r="K1908" s="1">
        <v>180</v>
      </c>
      <c r="L1908" s="1">
        <v>0</v>
      </c>
      <c r="M1908" s="1">
        <v>0</v>
      </c>
      <c r="N1908" s="1">
        <v>0</v>
      </c>
      <c r="O1908" s="1">
        <v>0</v>
      </c>
      <c r="P1908" s="1">
        <v>0</v>
      </c>
      <c r="Q1908" s="1">
        <v>180</v>
      </c>
      <c r="R1908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908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908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908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909" spans="1:21">
      <c r="A1909" t="s">
        <v>20</v>
      </c>
      <c r="B1909" t="s">
        <v>628</v>
      </c>
      <c r="C1909" t="s">
        <v>1945</v>
      </c>
      <c r="D1909" t="s">
        <v>2577</v>
      </c>
      <c r="E1909" s="1">
        <v>8556</v>
      </c>
      <c r="F1909" s="1">
        <v>8556</v>
      </c>
      <c r="G1909" s="1">
        <v>0</v>
      </c>
      <c r="H1909" s="1">
        <v>0</v>
      </c>
      <c r="I1909" s="1">
        <v>0</v>
      </c>
      <c r="J1909" s="1">
        <v>0</v>
      </c>
      <c r="K1909" s="1">
        <v>3352</v>
      </c>
      <c r="L1909" s="1">
        <v>0</v>
      </c>
      <c r="M1909" s="1">
        <v>2595</v>
      </c>
      <c r="N1909" s="1">
        <v>1847</v>
      </c>
      <c r="O1909" s="1">
        <v>182</v>
      </c>
      <c r="P1909" s="1">
        <v>580</v>
      </c>
      <c r="Q1909" s="1">
        <v>6434</v>
      </c>
      <c r="R1909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909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909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909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910" spans="1:21">
      <c r="A1910" t="s">
        <v>20</v>
      </c>
      <c r="B1910" t="s">
        <v>1451</v>
      </c>
      <c r="C1910" t="s">
        <v>1954</v>
      </c>
      <c r="D1910" t="s">
        <v>3309</v>
      </c>
      <c r="E1910" s="1">
        <v>334</v>
      </c>
      <c r="F1910" s="1">
        <v>334</v>
      </c>
      <c r="G1910" s="1">
        <v>0</v>
      </c>
      <c r="H1910" s="1">
        <v>0</v>
      </c>
      <c r="I1910" s="1">
        <v>0</v>
      </c>
      <c r="J1910" s="1">
        <v>0</v>
      </c>
      <c r="K1910" s="1">
        <v>334</v>
      </c>
      <c r="L1910" s="1">
        <v>0</v>
      </c>
      <c r="M1910" s="1">
        <v>0</v>
      </c>
      <c r="N1910" s="1">
        <v>0</v>
      </c>
      <c r="O1910" s="1">
        <v>0</v>
      </c>
      <c r="P1910" s="1">
        <v>0</v>
      </c>
      <c r="Q1910" s="1">
        <v>334</v>
      </c>
      <c r="R1910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910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910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910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911" spans="1:21">
      <c r="A1911" t="s">
        <v>20</v>
      </c>
      <c r="B1911" t="s">
        <v>1452</v>
      </c>
      <c r="C1911" t="s">
        <v>1951</v>
      </c>
      <c r="D1911" t="s">
        <v>3310</v>
      </c>
      <c r="E1911" s="1">
        <v>7632</v>
      </c>
      <c r="F1911" s="1">
        <v>7340</v>
      </c>
      <c r="G1911" s="1">
        <v>0</v>
      </c>
      <c r="H1911" s="1">
        <v>0</v>
      </c>
      <c r="I1911" s="1">
        <v>0</v>
      </c>
      <c r="J1911" s="1">
        <v>292</v>
      </c>
      <c r="K1911" s="1">
        <v>0</v>
      </c>
      <c r="L1911" s="1">
        <v>0</v>
      </c>
      <c r="M1911" s="1">
        <v>0</v>
      </c>
      <c r="N1911" s="1">
        <v>0</v>
      </c>
      <c r="O1911" s="1">
        <v>7631</v>
      </c>
      <c r="P1911" s="1">
        <v>1</v>
      </c>
      <c r="Q1911" s="1">
        <v>7480</v>
      </c>
      <c r="R1911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911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911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911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912" spans="1:21">
      <c r="A1912" t="s">
        <v>20</v>
      </c>
      <c r="B1912" t="s">
        <v>1453</v>
      </c>
      <c r="C1912" t="s">
        <v>1949</v>
      </c>
      <c r="D1912" t="s">
        <v>3311</v>
      </c>
      <c r="E1912" s="1">
        <v>30</v>
      </c>
      <c r="F1912" s="1">
        <v>30</v>
      </c>
      <c r="G1912" s="1">
        <v>0</v>
      </c>
      <c r="H1912" s="1">
        <v>0</v>
      </c>
      <c r="I1912" s="1">
        <v>0</v>
      </c>
      <c r="J1912" s="1">
        <v>0</v>
      </c>
      <c r="K1912" s="1">
        <v>30</v>
      </c>
      <c r="L1912" s="1">
        <v>0</v>
      </c>
      <c r="M1912" s="1">
        <v>0</v>
      </c>
      <c r="N1912" s="1">
        <v>0</v>
      </c>
      <c r="O1912" s="1">
        <v>0</v>
      </c>
      <c r="P1912" s="1">
        <v>0</v>
      </c>
      <c r="Q1912" s="1">
        <v>30</v>
      </c>
      <c r="R1912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912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912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912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913" spans="1:21">
      <c r="A1913" t="s">
        <v>20</v>
      </c>
      <c r="B1913" t="s">
        <v>97</v>
      </c>
      <c r="C1913" t="s">
        <v>1952</v>
      </c>
      <c r="D1913" t="s">
        <v>2087</v>
      </c>
      <c r="E1913" s="1">
        <v>80</v>
      </c>
      <c r="F1913" s="1">
        <v>78</v>
      </c>
      <c r="G1913" s="1">
        <v>0</v>
      </c>
      <c r="H1913" s="1">
        <v>0</v>
      </c>
      <c r="I1913" s="1">
        <v>2</v>
      </c>
      <c r="J1913" s="1">
        <v>0</v>
      </c>
      <c r="K1913" s="1">
        <v>0</v>
      </c>
      <c r="L1913" s="1">
        <v>80</v>
      </c>
      <c r="M1913" s="1">
        <v>0</v>
      </c>
      <c r="N1913" s="1">
        <v>0</v>
      </c>
      <c r="O1913" s="1">
        <v>0</v>
      </c>
      <c r="P1913" s="1">
        <v>0</v>
      </c>
      <c r="Q1913" s="1">
        <v>80</v>
      </c>
      <c r="R1913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913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913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913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914" spans="1:21">
      <c r="A1914" t="s">
        <v>20</v>
      </c>
      <c r="B1914" t="s">
        <v>798</v>
      </c>
      <c r="C1914" t="s">
        <v>1945</v>
      </c>
      <c r="D1914" t="s">
        <v>2728</v>
      </c>
      <c r="E1914" s="1">
        <v>3747</v>
      </c>
      <c r="F1914" s="1">
        <v>3535</v>
      </c>
      <c r="G1914" s="1">
        <v>0</v>
      </c>
      <c r="H1914" s="1">
        <v>0</v>
      </c>
      <c r="I1914" s="1">
        <v>0</v>
      </c>
      <c r="J1914" s="1">
        <v>212</v>
      </c>
      <c r="K1914" s="1">
        <v>0</v>
      </c>
      <c r="L1914" s="1">
        <v>2768</v>
      </c>
      <c r="M1914" s="1">
        <v>97</v>
      </c>
      <c r="N1914" s="1">
        <v>85</v>
      </c>
      <c r="O1914" s="1">
        <v>480</v>
      </c>
      <c r="P1914" s="1">
        <v>317</v>
      </c>
      <c r="Q1914" s="1">
        <v>72</v>
      </c>
      <c r="R1914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914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914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914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915" spans="1:21">
      <c r="A1915" t="s">
        <v>20</v>
      </c>
      <c r="B1915" t="s">
        <v>86</v>
      </c>
      <c r="C1915" t="s">
        <v>1941</v>
      </c>
      <c r="D1915" t="s">
        <v>2076</v>
      </c>
      <c r="E1915" s="1">
        <v>157</v>
      </c>
      <c r="F1915" s="1">
        <v>152</v>
      </c>
      <c r="G1915" s="1">
        <v>5</v>
      </c>
      <c r="H1915" s="1">
        <v>0</v>
      </c>
      <c r="I1915" s="1">
        <v>0</v>
      </c>
      <c r="J1915" s="1">
        <v>0</v>
      </c>
      <c r="K1915" s="1">
        <v>0</v>
      </c>
      <c r="L1915" s="1">
        <v>0</v>
      </c>
      <c r="M1915" s="1">
        <v>0</v>
      </c>
      <c r="N1915" s="1">
        <v>0</v>
      </c>
      <c r="O1915" s="1">
        <v>0</v>
      </c>
      <c r="P1915" s="1">
        <v>157</v>
      </c>
      <c r="Q1915" s="1">
        <v>157</v>
      </c>
      <c r="R1915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915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915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915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916" spans="1:21">
      <c r="A1916" t="s">
        <v>20</v>
      </c>
      <c r="B1916" t="s">
        <v>548</v>
      </c>
      <c r="C1916" t="s">
        <v>1952</v>
      </c>
      <c r="D1916" t="s">
        <v>2509</v>
      </c>
      <c r="E1916" s="1">
        <v>81</v>
      </c>
      <c r="F1916" s="1">
        <v>14</v>
      </c>
      <c r="G1916" s="1">
        <v>1</v>
      </c>
      <c r="H1916" s="1">
        <v>0</v>
      </c>
      <c r="I1916" s="1">
        <v>66</v>
      </c>
      <c r="J1916" s="1">
        <v>0</v>
      </c>
      <c r="K1916" s="1">
        <v>81</v>
      </c>
      <c r="L1916" s="1">
        <v>0</v>
      </c>
      <c r="M1916" s="1">
        <v>0</v>
      </c>
      <c r="N1916" s="1">
        <v>0</v>
      </c>
      <c r="O1916" s="1">
        <v>0</v>
      </c>
      <c r="P1916" s="1">
        <v>0</v>
      </c>
      <c r="Q1916" s="1">
        <v>81</v>
      </c>
      <c r="R1916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916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916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916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917" spans="1:21">
      <c r="A1917" t="s">
        <v>20</v>
      </c>
      <c r="B1917" t="s">
        <v>1454</v>
      </c>
      <c r="C1917" t="s">
        <v>1941</v>
      </c>
      <c r="D1917" t="s">
        <v>2189</v>
      </c>
      <c r="E1917" s="1">
        <v>143</v>
      </c>
      <c r="F1917" s="1">
        <v>140</v>
      </c>
      <c r="G1917" s="1">
        <v>3</v>
      </c>
      <c r="H1917" s="1">
        <v>0</v>
      </c>
      <c r="I1917" s="1">
        <v>0</v>
      </c>
      <c r="J1917" s="1">
        <v>0</v>
      </c>
      <c r="K1917" s="1">
        <v>0</v>
      </c>
      <c r="L1917" s="1">
        <v>143</v>
      </c>
      <c r="M1917" s="1">
        <v>0</v>
      </c>
      <c r="N1917" s="1">
        <v>0</v>
      </c>
      <c r="O1917" s="1">
        <v>0</v>
      </c>
      <c r="P1917" s="1">
        <v>0</v>
      </c>
      <c r="Q1917" s="1">
        <v>143</v>
      </c>
      <c r="R1917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917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917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917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918" spans="1:21">
      <c r="A1918" t="s">
        <v>20</v>
      </c>
      <c r="B1918" t="s">
        <v>1455</v>
      </c>
      <c r="C1918" t="s">
        <v>1937</v>
      </c>
      <c r="D1918" t="s">
        <v>3312</v>
      </c>
      <c r="E1918" s="1">
        <v>7383</v>
      </c>
      <c r="F1918" s="1">
        <v>7383</v>
      </c>
      <c r="G1918" s="1">
        <v>0</v>
      </c>
      <c r="H1918" s="1">
        <v>0</v>
      </c>
      <c r="I1918" s="1">
        <v>0</v>
      </c>
      <c r="J1918" s="1">
        <v>0</v>
      </c>
      <c r="K1918" s="1">
        <v>2452</v>
      </c>
      <c r="L1918" s="1">
        <v>2515</v>
      </c>
      <c r="M1918" s="1">
        <v>0</v>
      </c>
      <c r="N1918" s="1">
        <v>0</v>
      </c>
      <c r="O1918" s="1">
        <v>2416</v>
      </c>
      <c r="P1918" s="1">
        <v>0</v>
      </c>
      <c r="Q1918" s="1">
        <v>5950</v>
      </c>
      <c r="R1918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918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918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918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919" spans="1:21">
      <c r="A1919" t="s">
        <v>20</v>
      </c>
      <c r="B1919" t="s">
        <v>1456</v>
      </c>
      <c r="C1919" t="s">
        <v>1959</v>
      </c>
      <c r="D1919" t="s">
        <v>3313</v>
      </c>
      <c r="E1919" s="1">
        <v>1199</v>
      </c>
      <c r="F1919" s="1">
        <v>1199</v>
      </c>
      <c r="G1919" s="1">
        <v>0</v>
      </c>
      <c r="H1919" s="1">
        <v>0</v>
      </c>
      <c r="I1919" s="1">
        <v>0</v>
      </c>
      <c r="J1919" s="1">
        <v>0</v>
      </c>
      <c r="K1919" s="1">
        <v>1199</v>
      </c>
      <c r="L1919" s="1">
        <v>0</v>
      </c>
      <c r="M1919" s="1">
        <v>0</v>
      </c>
      <c r="N1919" s="1">
        <v>0</v>
      </c>
      <c r="O1919" s="1">
        <v>0</v>
      </c>
      <c r="P1919" s="1">
        <v>0</v>
      </c>
      <c r="Q1919" s="1">
        <v>1199</v>
      </c>
      <c r="R1919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919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919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919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920" spans="1:21">
      <c r="A1920" t="s">
        <v>20</v>
      </c>
      <c r="B1920" t="s">
        <v>1457</v>
      </c>
      <c r="C1920" t="s">
        <v>1943</v>
      </c>
      <c r="D1920" t="s">
        <v>3314</v>
      </c>
      <c r="E1920" s="1">
        <v>142</v>
      </c>
      <c r="F1920" s="1">
        <v>142</v>
      </c>
      <c r="G1920" s="1">
        <v>0</v>
      </c>
      <c r="H1920" s="1">
        <v>0</v>
      </c>
      <c r="I1920" s="1">
        <v>0</v>
      </c>
      <c r="J1920" s="1">
        <v>0</v>
      </c>
      <c r="K1920" s="1">
        <v>0</v>
      </c>
      <c r="L1920" s="1">
        <v>0</v>
      </c>
      <c r="M1920" s="1">
        <v>0</v>
      </c>
      <c r="N1920" s="1">
        <v>0</v>
      </c>
      <c r="O1920" s="1">
        <v>142</v>
      </c>
      <c r="P1920" s="1">
        <v>0</v>
      </c>
      <c r="Q1920" s="1">
        <v>142</v>
      </c>
      <c r="R1920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920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920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920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921" spans="1:21">
      <c r="A1921" t="s">
        <v>20</v>
      </c>
      <c r="B1921" t="s">
        <v>1458</v>
      </c>
      <c r="C1921" t="s">
        <v>1949</v>
      </c>
      <c r="D1921" t="s">
        <v>3315</v>
      </c>
      <c r="E1921" s="1">
        <v>220</v>
      </c>
      <c r="F1921" s="1">
        <v>220</v>
      </c>
      <c r="G1921" s="1">
        <v>0</v>
      </c>
      <c r="H1921" s="1">
        <v>0</v>
      </c>
      <c r="I1921" s="1">
        <v>0</v>
      </c>
      <c r="J1921" s="1">
        <v>0</v>
      </c>
      <c r="K1921" s="1">
        <v>0</v>
      </c>
      <c r="L1921" s="1">
        <v>0</v>
      </c>
      <c r="M1921" s="1">
        <v>0</v>
      </c>
      <c r="N1921" s="1">
        <v>0</v>
      </c>
      <c r="O1921" s="1">
        <v>0</v>
      </c>
      <c r="P1921" s="1">
        <v>220</v>
      </c>
      <c r="Q1921" s="1">
        <v>0</v>
      </c>
      <c r="R1921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921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921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921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922" spans="1:21">
      <c r="A1922" t="s">
        <v>20</v>
      </c>
      <c r="B1922" t="s">
        <v>1459</v>
      </c>
      <c r="C1922" t="s">
        <v>1941</v>
      </c>
      <c r="D1922" t="s">
        <v>3316</v>
      </c>
      <c r="E1922" s="1">
        <v>33</v>
      </c>
      <c r="F1922" s="1">
        <v>32</v>
      </c>
      <c r="G1922" s="1">
        <v>1</v>
      </c>
      <c r="H1922" s="1">
        <v>0</v>
      </c>
      <c r="I1922" s="1">
        <v>0</v>
      </c>
      <c r="J1922" s="1">
        <v>0</v>
      </c>
      <c r="K1922" s="1">
        <v>33</v>
      </c>
      <c r="L1922" s="1">
        <v>0</v>
      </c>
      <c r="M1922" s="1">
        <v>0</v>
      </c>
      <c r="N1922" s="1">
        <v>0</v>
      </c>
      <c r="O1922" s="1">
        <v>0</v>
      </c>
      <c r="P1922" s="1">
        <v>0</v>
      </c>
      <c r="Q1922" s="1">
        <v>33</v>
      </c>
      <c r="R1922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922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922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922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923" spans="1:21">
      <c r="A1923" t="s">
        <v>20</v>
      </c>
      <c r="B1923" t="s">
        <v>1460</v>
      </c>
      <c r="C1923" t="s">
        <v>1952</v>
      </c>
      <c r="D1923" t="s">
        <v>3317</v>
      </c>
      <c r="E1923" s="1">
        <v>61</v>
      </c>
      <c r="F1923" s="1">
        <v>61</v>
      </c>
      <c r="G1923" s="1">
        <v>0</v>
      </c>
      <c r="H1923" s="1">
        <v>0</v>
      </c>
      <c r="I1923" s="1">
        <v>0</v>
      </c>
      <c r="J1923" s="1">
        <v>0</v>
      </c>
      <c r="K1923" s="1">
        <v>61</v>
      </c>
      <c r="L1923" s="1">
        <v>0</v>
      </c>
      <c r="M1923" s="1">
        <v>0</v>
      </c>
      <c r="N1923" s="1">
        <v>0</v>
      </c>
      <c r="O1923" s="1">
        <v>0</v>
      </c>
      <c r="P1923" s="1">
        <v>0</v>
      </c>
      <c r="Q1923" s="1">
        <v>61</v>
      </c>
      <c r="R1923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923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923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923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924" spans="1:21">
      <c r="A1924" t="s">
        <v>20</v>
      </c>
      <c r="B1924" t="s">
        <v>1461</v>
      </c>
      <c r="C1924" t="s">
        <v>1937</v>
      </c>
      <c r="D1924" t="s">
        <v>3318</v>
      </c>
      <c r="E1924" s="1">
        <v>145</v>
      </c>
      <c r="F1924" s="1">
        <v>145</v>
      </c>
      <c r="G1924" s="1">
        <v>0</v>
      </c>
      <c r="H1924" s="1">
        <v>0</v>
      </c>
      <c r="I1924" s="1">
        <v>0</v>
      </c>
      <c r="J1924" s="1">
        <v>0</v>
      </c>
      <c r="K1924" s="1">
        <v>0</v>
      </c>
      <c r="L1924" s="1">
        <v>0</v>
      </c>
      <c r="M1924" s="1">
        <v>0</v>
      </c>
      <c r="N1924" s="1">
        <v>0</v>
      </c>
      <c r="O1924" s="1">
        <v>0</v>
      </c>
      <c r="P1924" s="1">
        <v>145</v>
      </c>
      <c r="Q1924" s="1">
        <v>0</v>
      </c>
      <c r="R1924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924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924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924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925" spans="1:21">
      <c r="A1925" t="s">
        <v>20</v>
      </c>
      <c r="B1925" t="s">
        <v>1462</v>
      </c>
      <c r="C1925" t="s">
        <v>1958</v>
      </c>
      <c r="D1925" t="s">
        <v>3319</v>
      </c>
      <c r="E1925" s="1">
        <v>60</v>
      </c>
      <c r="F1925" s="1">
        <v>60</v>
      </c>
      <c r="G1925" s="1">
        <v>0</v>
      </c>
      <c r="H1925" s="1">
        <v>0</v>
      </c>
      <c r="I1925" s="1">
        <v>0</v>
      </c>
      <c r="J1925" s="1">
        <v>0</v>
      </c>
      <c r="K1925" s="1">
        <v>0</v>
      </c>
      <c r="L1925" s="1">
        <v>60</v>
      </c>
      <c r="M1925" s="1">
        <v>0</v>
      </c>
      <c r="N1925" s="1">
        <v>0</v>
      </c>
      <c r="O1925" s="1">
        <v>0</v>
      </c>
      <c r="P1925" s="1">
        <v>0</v>
      </c>
      <c r="Q1925" s="1">
        <v>0</v>
      </c>
      <c r="R1925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925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925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925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926" spans="1:21">
      <c r="A1926" t="s">
        <v>20</v>
      </c>
      <c r="B1926" t="s">
        <v>224</v>
      </c>
      <c r="C1926" t="s">
        <v>1941</v>
      </c>
      <c r="D1926" t="s">
        <v>2210</v>
      </c>
      <c r="E1926" s="1">
        <v>191</v>
      </c>
      <c r="F1926" s="1">
        <v>191</v>
      </c>
      <c r="G1926" s="1">
        <v>0</v>
      </c>
      <c r="H1926" s="1">
        <v>0</v>
      </c>
      <c r="I1926" s="1">
        <v>0</v>
      </c>
      <c r="J1926" s="1">
        <v>0</v>
      </c>
      <c r="K1926" s="1">
        <v>191</v>
      </c>
      <c r="L1926" s="1">
        <v>0</v>
      </c>
      <c r="M1926" s="1">
        <v>0</v>
      </c>
      <c r="N1926" s="1">
        <v>0</v>
      </c>
      <c r="O1926" s="1">
        <v>0</v>
      </c>
      <c r="P1926" s="1">
        <v>0</v>
      </c>
      <c r="Q1926" s="1">
        <v>191</v>
      </c>
      <c r="R1926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926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926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926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927" spans="1:21">
      <c r="A1927" t="s">
        <v>20</v>
      </c>
      <c r="B1927" t="s">
        <v>1463</v>
      </c>
      <c r="C1927" t="s">
        <v>1945</v>
      </c>
      <c r="D1927" t="s">
        <v>3320</v>
      </c>
      <c r="E1927" s="1">
        <v>5274</v>
      </c>
      <c r="F1927" s="1">
        <v>5274</v>
      </c>
      <c r="G1927" s="1">
        <v>0</v>
      </c>
      <c r="H1927" s="1">
        <v>0</v>
      </c>
      <c r="I1927" s="1">
        <v>0</v>
      </c>
      <c r="J1927" s="1">
        <v>0</v>
      </c>
      <c r="K1927" s="1">
        <v>5274</v>
      </c>
      <c r="L1927" s="1">
        <v>0</v>
      </c>
      <c r="M1927" s="1">
        <v>0</v>
      </c>
      <c r="N1927" s="1">
        <v>0</v>
      </c>
      <c r="O1927" s="1">
        <v>0</v>
      </c>
      <c r="P1927" s="1">
        <v>0</v>
      </c>
      <c r="Q1927" s="1">
        <v>5274</v>
      </c>
      <c r="R1927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927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927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927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928" spans="1:21">
      <c r="A1928" t="s">
        <v>20</v>
      </c>
      <c r="B1928" t="s">
        <v>88</v>
      </c>
      <c r="C1928" t="s">
        <v>1941</v>
      </c>
      <c r="D1928" t="s">
        <v>2078</v>
      </c>
      <c r="E1928" s="1">
        <v>60</v>
      </c>
      <c r="F1928" s="1">
        <v>60</v>
      </c>
      <c r="G1928" s="1">
        <v>0</v>
      </c>
      <c r="H1928" s="1">
        <v>0</v>
      </c>
      <c r="I1928" s="1">
        <v>0</v>
      </c>
      <c r="J1928" s="1">
        <v>0</v>
      </c>
      <c r="K1928" s="1">
        <v>60</v>
      </c>
      <c r="L1928" s="1">
        <v>0</v>
      </c>
      <c r="M1928" s="1">
        <v>0</v>
      </c>
      <c r="N1928" s="1">
        <v>0</v>
      </c>
      <c r="O1928" s="1">
        <v>0</v>
      </c>
      <c r="P1928" s="1">
        <v>0</v>
      </c>
      <c r="Q1928" s="1">
        <v>60</v>
      </c>
      <c r="R1928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928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928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928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929" spans="1:21">
      <c r="A1929" t="s">
        <v>20</v>
      </c>
      <c r="B1929" t="s">
        <v>1464</v>
      </c>
      <c r="C1929" t="s">
        <v>1937</v>
      </c>
      <c r="D1929" t="s">
        <v>3321</v>
      </c>
      <c r="E1929" s="1">
        <v>1253</v>
      </c>
      <c r="F1929" s="1">
        <v>1253</v>
      </c>
      <c r="G1929" s="1">
        <v>0</v>
      </c>
      <c r="H1929" s="1">
        <v>0</v>
      </c>
      <c r="I1929" s="1">
        <v>0</v>
      </c>
      <c r="J1929" s="1">
        <v>0</v>
      </c>
      <c r="K1929" s="1">
        <v>0</v>
      </c>
      <c r="L1929" s="1">
        <v>0</v>
      </c>
      <c r="M1929" s="1">
        <v>0</v>
      </c>
      <c r="N1929" s="1">
        <v>514</v>
      </c>
      <c r="O1929" s="1">
        <v>0</v>
      </c>
      <c r="P1929" s="1">
        <v>739</v>
      </c>
      <c r="Q1929" s="1">
        <v>514</v>
      </c>
      <c r="R1929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929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929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929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930" spans="1:21">
      <c r="A1930" t="s">
        <v>20</v>
      </c>
      <c r="B1930" t="s">
        <v>752</v>
      </c>
      <c r="C1930" t="s">
        <v>1945</v>
      </c>
      <c r="D1930" t="s">
        <v>2688</v>
      </c>
      <c r="E1930" s="1">
        <v>144</v>
      </c>
      <c r="F1930" s="1">
        <v>142</v>
      </c>
      <c r="G1930" s="1">
        <v>2</v>
      </c>
      <c r="H1930" s="1">
        <v>0</v>
      </c>
      <c r="I1930" s="1">
        <v>0</v>
      </c>
      <c r="J1930" s="1">
        <v>0</v>
      </c>
      <c r="K1930" s="1">
        <v>144</v>
      </c>
      <c r="L1930" s="1">
        <v>0</v>
      </c>
      <c r="M1930" s="1">
        <v>0</v>
      </c>
      <c r="N1930" s="1">
        <v>0</v>
      </c>
      <c r="O1930" s="1">
        <v>0</v>
      </c>
      <c r="P1930" s="1">
        <v>0</v>
      </c>
      <c r="Q1930" s="1">
        <v>144</v>
      </c>
      <c r="R1930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930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930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930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931" spans="1:21">
      <c r="A1931" t="s">
        <v>20</v>
      </c>
      <c r="B1931" t="s">
        <v>1465</v>
      </c>
      <c r="C1931" t="s">
        <v>1961</v>
      </c>
      <c r="D1931" t="s">
        <v>3322</v>
      </c>
      <c r="E1931" s="1">
        <v>1567</v>
      </c>
      <c r="F1931" s="1">
        <v>1567</v>
      </c>
      <c r="G1931" s="1">
        <v>0</v>
      </c>
      <c r="H1931" s="1">
        <v>0</v>
      </c>
      <c r="I1931" s="1">
        <v>0</v>
      </c>
      <c r="J1931" s="1">
        <v>0</v>
      </c>
      <c r="K1931" s="1">
        <v>0</v>
      </c>
      <c r="L1931" s="1">
        <v>0</v>
      </c>
      <c r="M1931" s="1">
        <v>0</v>
      </c>
      <c r="N1931" s="1">
        <v>0</v>
      </c>
      <c r="O1931" s="1">
        <v>0</v>
      </c>
      <c r="P1931" s="1">
        <v>1567</v>
      </c>
      <c r="Q1931" s="1">
        <v>0</v>
      </c>
      <c r="R1931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931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931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931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932" spans="1:21">
      <c r="A1932" t="s">
        <v>20</v>
      </c>
      <c r="B1932" t="s">
        <v>1466</v>
      </c>
      <c r="C1932" t="s">
        <v>1942</v>
      </c>
      <c r="D1932" t="s">
        <v>3323</v>
      </c>
      <c r="E1932" s="1">
        <v>320</v>
      </c>
      <c r="F1932" s="1">
        <v>320</v>
      </c>
      <c r="G1932" s="1">
        <v>0</v>
      </c>
      <c r="H1932" s="1">
        <v>0</v>
      </c>
      <c r="I1932" s="1">
        <v>0</v>
      </c>
      <c r="J1932" s="1">
        <v>0</v>
      </c>
      <c r="K1932" s="1">
        <v>0</v>
      </c>
      <c r="L1932" s="1">
        <v>0</v>
      </c>
      <c r="M1932" s="1">
        <v>0</v>
      </c>
      <c r="N1932" s="1">
        <v>0</v>
      </c>
      <c r="O1932" s="1">
        <v>320</v>
      </c>
      <c r="P1932" s="1">
        <v>0</v>
      </c>
      <c r="Q1932" s="1">
        <v>320</v>
      </c>
      <c r="R1932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932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932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932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933" spans="1:21">
      <c r="A1933" t="s">
        <v>20</v>
      </c>
      <c r="B1933" t="s">
        <v>359</v>
      </c>
      <c r="C1933" t="s">
        <v>1944</v>
      </c>
      <c r="D1933" t="s">
        <v>2196</v>
      </c>
      <c r="E1933" s="1">
        <v>60</v>
      </c>
      <c r="F1933" s="1">
        <v>60</v>
      </c>
      <c r="G1933" s="1">
        <v>0</v>
      </c>
      <c r="H1933" s="1">
        <v>0</v>
      </c>
      <c r="I1933" s="1">
        <v>0</v>
      </c>
      <c r="J1933" s="1">
        <v>0</v>
      </c>
      <c r="K1933" s="1">
        <v>60</v>
      </c>
      <c r="L1933" s="1">
        <v>0</v>
      </c>
      <c r="M1933" s="1">
        <v>0</v>
      </c>
      <c r="N1933" s="1">
        <v>0</v>
      </c>
      <c r="O1933" s="1">
        <v>0</v>
      </c>
      <c r="P1933" s="1">
        <v>0</v>
      </c>
      <c r="Q1933" s="1">
        <v>60</v>
      </c>
      <c r="R1933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933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933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933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934" spans="1:21">
      <c r="A1934" t="s">
        <v>20</v>
      </c>
      <c r="B1934" t="s">
        <v>1467</v>
      </c>
      <c r="C1934" t="s">
        <v>1957</v>
      </c>
      <c r="D1934" t="s">
        <v>3324</v>
      </c>
      <c r="E1934" s="1">
        <v>144</v>
      </c>
      <c r="F1934" s="1">
        <v>144</v>
      </c>
      <c r="G1934" s="1">
        <v>0</v>
      </c>
      <c r="H1934" s="1">
        <v>0</v>
      </c>
      <c r="I1934" s="1">
        <v>0</v>
      </c>
      <c r="J1934" s="1">
        <v>0</v>
      </c>
      <c r="K1934" s="1">
        <v>144</v>
      </c>
      <c r="L1934" s="1">
        <v>0</v>
      </c>
      <c r="M1934" s="1">
        <v>0</v>
      </c>
      <c r="N1934" s="1">
        <v>0</v>
      </c>
      <c r="O1934" s="1">
        <v>0</v>
      </c>
      <c r="P1934" s="1">
        <v>0</v>
      </c>
      <c r="Q1934" s="1">
        <v>144</v>
      </c>
      <c r="R1934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934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934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934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935" spans="1:21">
      <c r="A1935" t="s">
        <v>20</v>
      </c>
      <c r="B1935" t="s">
        <v>206</v>
      </c>
      <c r="C1935" t="s">
        <v>1943</v>
      </c>
      <c r="D1935" t="s">
        <v>2193</v>
      </c>
      <c r="E1935" s="1">
        <v>36</v>
      </c>
      <c r="F1935" s="1">
        <v>36</v>
      </c>
      <c r="G1935" s="1">
        <v>0</v>
      </c>
      <c r="H1935" s="1">
        <v>0</v>
      </c>
      <c r="I1935" s="1">
        <v>0</v>
      </c>
      <c r="J1935" s="1">
        <v>0</v>
      </c>
      <c r="K1935" s="1">
        <v>0</v>
      </c>
      <c r="L1935" s="1">
        <v>0</v>
      </c>
      <c r="M1935" s="1">
        <v>36</v>
      </c>
      <c r="N1935" s="1">
        <v>0</v>
      </c>
      <c r="O1935" s="1">
        <v>0</v>
      </c>
      <c r="P1935" s="1">
        <v>0</v>
      </c>
      <c r="Q1935" s="1">
        <v>36</v>
      </c>
      <c r="R1935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935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935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935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936" spans="1:21">
      <c r="A1936" t="s">
        <v>20</v>
      </c>
      <c r="B1936" t="s">
        <v>1468</v>
      </c>
      <c r="C1936" t="s">
        <v>1957</v>
      </c>
      <c r="D1936" t="s">
        <v>3325</v>
      </c>
      <c r="E1936" s="1">
        <v>70</v>
      </c>
      <c r="F1936" s="1">
        <v>70</v>
      </c>
      <c r="G1936" s="1">
        <v>0</v>
      </c>
      <c r="H1936" s="1">
        <v>0</v>
      </c>
      <c r="I1936" s="1">
        <v>0</v>
      </c>
      <c r="J1936" s="1">
        <v>0</v>
      </c>
      <c r="K1936" s="1">
        <v>0</v>
      </c>
      <c r="L1936" s="1">
        <v>70</v>
      </c>
      <c r="M1936" s="1">
        <v>0</v>
      </c>
      <c r="N1936" s="1">
        <v>0</v>
      </c>
      <c r="O1936" s="1">
        <v>0</v>
      </c>
      <c r="P1936" s="1">
        <v>0</v>
      </c>
      <c r="Q1936" s="1">
        <v>0</v>
      </c>
      <c r="R1936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936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936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936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937" spans="1:21">
      <c r="A1937" t="s">
        <v>20</v>
      </c>
      <c r="B1937" t="s">
        <v>782</v>
      </c>
      <c r="C1937" t="s">
        <v>1948</v>
      </c>
      <c r="D1937" t="s">
        <v>2715</v>
      </c>
      <c r="E1937" s="1">
        <v>18</v>
      </c>
      <c r="F1937" s="1">
        <v>10</v>
      </c>
      <c r="G1937" s="1">
        <v>0</v>
      </c>
      <c r="H1937" s="1">
        <v>0</v>
      </c>
      <c r="I1937" s="1">
        <v>0</v>
      </c>
      <c r="J1937" s="1">
        <v>8</v>
      </c>
      <c r="K1937" s="1">
        <v>0</v>
      </c>
      <c r="L1937" s="1">
        <v>18</v>
      </c>
      <c r="M1937" s="1">
        <v>0</v>
      </c>
      <c r="N1937" s="1">
        <v>0</v>
      </c>
      <c r="O1937" s="1">
        <v>0</v>
      </c>
      <c r="P1937" s="1">
        <v>0</v>
      </c>
      <c r="Q1937" s="1">
        <v>18</v>
      </c>
      <c r="R1937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937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937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937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938" spans="1:21">
      <c r="A1938" t="s">
        <v>20</v>
      </c>
      <c r="B1938" t="s">
        <v>1469</v>
      </c>
      <c r="C1938" t="s">
        <v>1952</v>
      </c>
      <c r="D1938" t="s">
        <v>3326</v>
      </c>
      <c r="E1938" s="1">
        <v>103</v>
      </c>
      <c r="F1938" s="1">
        <v>103</v>
      </c>
      <c r="G1938" s="1">
        <v>0</v>
      </c>
      <c r="H1938" s="1">
        <v>0</v>
      </c>
      <c r="I1938" s="1">
        <v>0</v>
      </c>
      <c r="J1938" s="1">
        <v>0</v>
      </c>
      <c r="K1938" s="1">
        <v>103</v>
      </c>
      <c r="L1938" s="1">
        <v>0</v>
      </c>
      <c r="M1938" s="1">
        <v>0</v>
      </c>
      <c r="N1938" s="1">
        <v>0</v>
      </c>
      <c r="O1938" s="1">
        <v>0</v>
      </c>
      <c r="P1938" s="1">
        <v>0</v>
      </c>
      <c r="Q1938" s="1">
        <v>103</v>
      </c>
      <c r="R1938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938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938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938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939" spans="1:21">
      <c r="A1939" t="s">
        <v>20</v>
      </c>
      <c r="B1939" t="s">
        <v>1470</v>
      </c>
      <c r="C1939" t="s">
        <v>1949</v>
      </c>
      <c r="D1939" t="s">
        <v>3327</v>
      </c>
      <c r="E1939" s="1">
        <v>481</v>
      </c>
      <c r="F1939" s="1">
        <v>390</v>
      </c>
      <c r="G1939" s="1">
        <v>0</v>
      </c>
      <c r="H1939" s="1">
        <v>0</v>
      </c>
      <c r="I1939" s="1">
        <v>91</v>
      </c>
      <c r="J1939" s="1">
        <v>0</v>
      </c>
      <c r="K1939" s="1">
        <v>281</v>
      </c>
      <c r="L1939" s="1">
        <v>200</v>
      </c>
      <c r="M1939" s="1">
        <v>0</v>
      </c>
      <c r="N1939" s="1">
        <v>0</v>
      </c>
      <c r="O1939" s="1">
        <v>0</v>
      </c>
      <c r="P1939" s="1">
        <v>0</v>
      </c>
      <c r="Q1939" s="1">
        <v>356</v>
      </c>
      <c r="R1939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939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939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939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940" spans="1:21">
      <c r="A1940" t="s">
        <v>20</v>
      </c>
      <c r="B1940" t="s">
        <v>873</v>
      </c>
      <c r="C1940" t="s">
        <v>1943</v>
      </c>
      <c r="D1940" t="s">
        <v>2795</v>
      </c>
      <c r="E1940" s="1">
        <v>108</v>
      </c>
      <c r="F1940" s="1">
        <v>107</v>
      </c>
      <c r="G1940" s="1">
        <v>1</v>
      </c>
      <c r="H1940" s="1">
        <v>0</v>
      </c>
      <c r="I1940" s="1">
        <v>0</v>
      </c>
      <c r="J1940" s="1">
        <v>0</v>
      </c>
      <c r="K1940" s="1">
        <v>0</v>
      </c>
      <c r="L1940" s="1">
        <v>0</v>
      </c>
      <c r="M1940" s="1">
        <v>0</v>
      </c>
      <c r="N1940" s="1">
        <v>108</v>
      </c>
      <c r="O1940" s="1">
        <v>0</v>
      </c>
      <c r="P1940" s="1">
        <v>0</v>
      </c>
      <c r="Q1940" s="1">
        <v>108</v>
      </c>
      <c r="R1940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940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940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940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941" spans="1:21">
      <c r="A1941" t="s">
        <v>20</v>
      </c>
      <c r="B1941" t="s">
        <v>274</v>
      </c>
      <c r="C1941" t="s">
        <v>1945</v>
      </c>
      <c r="D1941" t="s">
        <v>2257</v>
      </c>
      <c r="E1941" s="1">
        <v>18</v>
      </c>
      <c r="F1941" s="1">
        <v>18</v>
      </c>
      <c r="G1941" s="1">
        <v>0</v>
      </c>
      <c r="H1941" s="1">
        <v>0</v>
      </c>
      <c r="I1941" s="1">
        <v>0</v>
      </c>
      <c r="J1941" s="1">
        <v>0</v>
      </c>
      <c r="K1941" s="1">
        <v>0</v>
      </c>
      <c r="L1941" s="1">
        <v>0</v>
      </c>
      <c r="M1941" s="1">
        <v>0</v>
      </c>
      <c r="N1941" s="1">
        <v>0</v>
      </c>
      <c r="O1941" s="1">
        <v>0</v>
      </c>
      <c r="P1941" s="1">
        <v>18</v>
      </c>
      <c r="Q1941" s="1">
        <v>18</v>
      </c>
      <c r="R1941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941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941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941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942" spans="1:21">
      <c r="A1942" t="s">
        <v>20</v>
      </c>
      <c r="B1942" t="s">
        <v>1471</v>
      </c>
      <c r="C1942" t="s">
        <v>1945</v>
      </c>
      <c r="D1942" t="s">
        <v>3328</v>
      </c>
      <c r="E1942" s="1">
        <v>72</v>
      </c>
      <c r="F1942" s="1">
        <v>71</v>
      </c>
      <c r="G1942" s="1">
        <v>1</v>
      </c>
      <c r="H1942" s="1">
        <v>0</v>
      </c>
      <c r="I1942" s="1">
        <v>0</v>
      </c>
      <c r="J1942" s="1">
        <v>0</v>
      </c>
      <c r="K1942" s="1">
        <v>72</v>
      </c>
      <c r="L1942" s="1">
        <v>0</v>
      </c>
      <c r="M1942" s="1">
        <v>0</v>
      </c>
      <c r="N1942" s="1">
        <v>0</v>
      </c>
      <c r="O1942" s="1">
        <v>0</v>
      </c>
      <c r="P1942" s="1">
        <v>0</v>
      </c>
      <c r="Q1942" s="1">
        <v>72</v>
      </c>
      <c r="R1942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942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942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942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943" spans="1:21">
      <c r="A1943" t="s">
        <v>20</v>
      </c>
      <c r="B1943" t="s">
        <v>340</v>
      </c>
      <c r="C1943" t="s">
        <v>1945</v>
      </c>
      <c r="D1943" t="s">
        <v>2319</v>
      </c>
      <c r="E1943" s="1">
        <v>90</v>
      </c>
      <c r="F1943" s="1">
        <v>88</v>
      </c>
      <c r="G1943" s="1">
        <v>0</v>
      </c>
      <c r="H1943" s="1">
        <v>0</v>
      </c>
      <c r="I1943" s="1">
        <v>0</v>
      </c>
      <c r="J1943" s="1">
        <v>2</v>
      </c>
      <c r="K1943" s="1">
        <v>90</v>
      </c>
      <c r="L1943" s="1">
        <v>0</v>
      </c>
      <c r="M1943" s="1">
        <v>0</v>
      </c>
      <c r="N1943" s="1">
        <v>0</v>
      </c>
      <c r="O1943" s="1">
        <v>0</v>
      </c>
      <c r="P1943" s="1">
        <v>0</v>
      </c>
      <c r="Q1943" s="1">
        <v>90</v>
      </c>
      <c r="R1943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943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943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943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944" spans="1:21">
      <c r="A1944" t="s">
        <v>20</v>
      </c>
      <c r="B1944" t="s">
        <v>607</v>
      </c>
      <c r="C1944" t="s">
        <v>1937</v>
      </c>
      <c r="D1944" t="s">
        <v>2560</v>
      </c>
      <c r="E1944" s="1">
        <v>120</v>
      </c>
      <c r="F1944" s="1">
        <v>120</v>
      </c>
      <c r="G1944" s="1">
        <v>0</v>
      </c>
      <c r="H1944" s="1">
        <v>0</v>
      </c>
      <c r="I1944" s="1">
        <v>0</v>
      </c>
      <c r="J1944" s="1">
        <v>0</v>
      </c>
      <c r="K1944" s="1">
        <v>120</v>
      </c>
      <c r="L1944" s="1">
        <v>0</v>
      </c>
      <c r="M1944" s="1">
        <v>0</v>
      </c>
      <c r="N1944" s="1">
        <v>0</v>
      </c>
      <c r="O1944" s="1">
        <v>0</v>
      </c>
      <c r="P1944" s="1">
        <v>0</v>
      </c>
      <c r="Q1944" s="1">
        <v>120</v>
      </c>
      <c r="R1944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944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944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944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945" spans="1:21">
      <c r="A1945" t="s">
        <v>20</v>
      </c>
      <c r="B1945" t="s">
        <v>1472</v>
      </c>
      <c r="C1945" t="s">
        <v>1958</v>
      </c>
      <c r="D1945" t="s">
        <v>3329</v>
      </c>
      <c r="E1945" s="1">
        <v>64</v>
      </c>
      <c r="F1945" s="1">
        <v>64</v>
      </c>
      <c r="G1945" s="1">
        <v>0</v>
      </c>
      <c r="H1945" s="1">
        <v>0</v>
      </c>
      <c r="I1945" s="1">
        <v>0</v>
      </c>
      <c r="J1945" s="1">
        <v>0</v>
      </c>
      <c r="K1945" s="1">
        <v>0</v>
      </c>
      <c r="L1945" s="1">
        <v>64</v>
      </c>
      <c r="M1945" s="1">
        <v>0</v>
      </c>
      <c r="N1945" s="1">
        <v>0</v>
      </c>
      <c r="O1945" s="1">
        <v>0</v>
      </c>
      <c r="P1945" s="1">
        <v>0</v>
      </c>
      <c r="Q1945" s="1">
        <v>0</v>
      </c>
      <c r="R1945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945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945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945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946" spans="1:21">
      <c r="A1946" t="s">
        <v>20</v>
      </c>
      <c r="B1946" t="s">
        <v>569</v>
      </c>
      <c r="C1946" t="s">
        <v>1946</v>
      </c>
      <c r="D1946" t="s">
        <v>2528</v>
      </c>
      <c r="E1946" s="1">
        <v>70</v>
      </c>
      <c r="F1946" s="1">
        <v>70</v>
      </c>
      <c r="G1946" s="1">
        <v>0</v>
      </c>
      <c r="H1946" s="1">
        <v>0</v>
      </c>
      <c r="I1946" s="1">
        <v>0</v>
      </c>
      <c r="J1946" s="1">
        <v>0</v>
      </c>
      <c r="K1946" s="1">
        <v>70</v>
      </c>
      <c r="L1946" s="1">
        <v>0</v>
      </c>
      <c r="M1946" s="1">
        <v>0</v>
      </c>
      <c r="N1946" s="1">
        <v>0</v>
      </c>
      <c r="O1946" s="1">
        <v>0</v>
      </c>
      <c r="P1946" s="1">
        <v>0</v>
      </c>
      <c r="Q1946" s="1">
        <v>70</v>
      </c>
      <c r="R1946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946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946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946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947" spans="1:21">
      <c r="A1947" t="s">
        <v>20</v>
      </c>
      <c r="B1947" t="s">
        <v>737</v>
      </c>
      <c r="C1947" t="s">
        <v>1951</v>
      </c>
      <c r="D1947" t="s">
        <v>2675</v>
      </c>
      <c r="E1947" s="1">
        <v>55</v>
      </c>
      <c r="F1947" s="1">
        <v>0</v>
      </c>
      <c r="G1947" s="1">
        <v>0</v>
      </c>
      <c r="H1947" s="1">
        <v>55</v>
      </c>
      <c r="I1947" s="1">
        <v>0</v>
      </c>
      <c r="J1947" s="1">
        <v>0</v>
      </c>
      <c r="K1947" s="1">
        <v>0</v>
      </c>
      <c r="L1947" s="1">
        <v>0</v>
      </c>
      <c r="M1947" s="1">
        <v>0</v>
      </c>
      <c r="N1947" s="1">
        <v>0</v>
      </c>
      <c r="O1947" s="1">
        <v>0</v>
      </c>
      <c r="P1947" s="1">
        <v>55</v>
      </c>
      <c r="Q1947" s="1">
        <v>0</v>
      </c>
      <c r="R1947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947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947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947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948" spans="1:21">
      <c r="A1948" t="s">
        <v>20</v>
      </c>
      <c r="B1948" t="s">
        <v>938</v>
      </c>
      <c r="C1948" t="s">
        <v>1943</v>
      </c>
      <c r="D1948" t="s">
        <v>2524</v>
      </c>
      <c r="E1948" s="1">
        <v>54</v>
      </c>
      <c r="F1948" s="1">
        <v>54</v>
      </c>
      <c r="G1948" s="1">
        <v>0</v>
      </c>
      <c r="H1948" s="1">
        <v>0</v>
      </c>
      <c r="I1948" s="1">
        <v>0</v>
      </c>
      <c r="J1948" s="1">
        <v>0</v>
      </c>
      <c r="K1948" s="1">
        <v>54</v>
      </c>
      <c r="L1948" s="1">
        <v>0</v>
      </c>
      <c r="M1948" s="1">
        <v>0</v>
      </c>
      <c r="N1948" s="1">
        <v>0</v>
      </c>
      <c r="O1948" s="1">
        <v>0</v>
      </c>
      <c r="P1948" s="1">
        <v>0</v>
      </c>
      <c r="Q1948" s="1">
        <v>54</v>
      </c>
      <c r="R1948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948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948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948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949" spans="1:21">
      <c r="A1949" t="s">
        <v>20</v>
      </c>
      <c r="B1949" t="s">
        <v>222</v>
      </c>
      <c r="C1949" t="s">
        <v>1945</v>
      </c>
      <c r="D1949" t="s">
        <v>2209</v>
      </c>
      <c r="E1949" s="1">
        <v>77</v>
      </c>
      <c r="F1949" s="1">
        <v>77</v>
      </c>
      <c r="G1949" s="1">
        <v>0</v>
      </c>
      <c r="H1949" s="1">
        <v>0</v>
      </c>
      <c r="I1949" s="1">
        <v>0</v>
      </c>
      <c r="J1949" s="1">
        <v>0</v>
      </c>
      <c r="K1949" s="1">
        <v>77</v>
      </c>
      <c r="L1949" s="1">
        <v>0</v>
      </c>
      <c r="M1949" s="1">
        <v>0</v>
      </c>
      <c r="N1949" s="1">
        <v>0</v>
      </c>
      <c r="O1949" s="1">
        <v>0</v>
      </c>
      <c r="P1949" s="1">
        <v>0</v>
      </c>
      <c r="Q1949" s="1">
        <v>77</v>
      </c>
      <c r="R1949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949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949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949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950" spans="1:21">
      <c r="A1950" t="s">
        <v>20</v>
      </c>
      <c r="B1950" t="s">
        <v>212</v>
      </c>
      <c r="C1950" t="s">
        <v>1937</v>
      </c>
      <c r="D1950" t="s">
        <v>2199</v>
      </c>
      <c r="E1950" s="1">
        <v>54</v>
      </c>
      <c r="F1950" s="1">
        <v>53</v>
      </c>
      <c r="G1950" s="1">
        <v>1</v>
      </c>
      <c r="H1950" s="1">
        <v>0</v>
      </c>
      <c r="I1950" s="1">
        <v>0</v>
      </c>
      <c r="J1950" s="1">
        <v>0</v>
      </c>
      <c r="K1950" s="1">
        <v>54</v>
      </c>
      <c r="L1950" s="1">
        <v>0</v>
      </c>
      <c r="M1950" s="1">
        <v>0</v>
      </c>
      <c r="N1950" s="1">
        <v>0</v>
      </c>
      <c r="O1950" s="1">
        <v>0</v>
      </c>
      <c r="P1950" s="1">
        <v>0</v>
      </c>
      <c r="Q1950" s="1">
        <v>54</v>
      </c>
      <c r="R1950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950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950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950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951" spans="1:21">
      <c r="A1951" t="s">
        <v>20</v>
      </c>
      <c r="B1951" t="s">
        <v>557</v>
      </c>
      <c r="C1951" t="s">
        <v>1951</v>
      </c>
      <c r="D1951" t="s">
        <v>2518</v>
      </c>
      <c r="E1951" s="1">
        <v>77</v>
      </c>
      <c r="F1951" s="1">
        <v>74</v>
      </c>
      <c r="G1951" s="1">
        <v>3</v>
      </c>
      <c r="H1951" s="1">
        <v>0</v>
      </c>
      <c r="I1951" s="1">
        <v>0</v>
      </c>
      <c r="J1951" s="1">
        <v>0</v>
      </c>
      <c r="K1951" s="1">
        <v>0</v>
      </c>
      <c r="L1951" s="1">
        <v>0</v>
      </c>
      <c r="M1951" s="1">
        <v>0</v>
      </c>
      <c r="N1951" s="1">
        <v>77</v>
      </c>
      <c r="O1951" s="1">
        <v>0</v>
      </c>
      <c r="P1951" s="1">
        <v>0</v>
      </c>
      <c r="Q1951" s="1">
        <v>77</v>
      </c>
      <c r="R1951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951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951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951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952" spans="1:21">
      <c r="A1952" t="s">
        <v>20</v>
      </c>
      <c r="B1952" t="s">
        <v>119</v>
      </c>
      <c r="C1952" t="s">
        <v>1935</v>
      </c>
      <c r="D1952" t="s">
        <v>2109</v>
      </c>
      <c r="E1952" s="1">
        <v>108</v>
      </c>
      <c r="F1952" s="1">
        <v>106</v>
      </c>
      <c r="G1952" s="1">
        <v>2</v>
      </c>
      <c r="H1952" s="1">
        <v>0</v>
      </c>
      <c r="I1952" s="1">
        <v>0</v>
      </c>
      <c r="J1952" s="1">
        <v>0</v>
      </c>
      <c r="K1952" s="1">
        <v>0</v>
      </c>
      <c r="L1952" s="1">
        <v>0</v>
      </c>
      <c r="M1952" s="1">
        <v>108</v>
      </c>
      <c r="N1952" s="1">
        <v>0</v>
      </c>
      <c r="O1952" s="1">
        <v>0</v>
      </c>
      <c r="P1952" s="1">
        <v>0</v>
      </c>
      <c r="Q1952" s="1">
        <v>108</v>
      </c>
      <c r="R1952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952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952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952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953" spans="1:21">
      <c r="A1953" t="s">
        <v>20</v>
      </c>
      <c r="B1953" t="s">
        <v>1473</v>
      </c>
      <c r="C1953" t="s">
        <v>1951</v>
      </c>
      <c r="D1953" t="s">
        <v>3330</v>
      </c>
      <c r="E1953" s="1">
        <v>104</v>
      </c>
      <c r="F1953" s="1">
        <v>104</v>
      </c>
      <c r="G1953" s="1">
        <v>0</v>
      </c>
      <c r="H1953" s="1">
        <v>0</v>
      </c>
      <c r="I1953" s="1">
        <v>0</v>
      </c>
      <c r="J1953" s="1">
        <v>0</v>
      </c>
      <c r="K1953" s="1">
        <v>0</v>
      </c>
      <c r="L1953" s="1">
        <v>0</v>
      </c>
      <c r="M1953" s="1">
        <v>104</v>
      </c>
      <c r="N1953" s="1">
        <v>0</v>
      </c>
      <c r="O1953" s="1">
        <v>0</v>
      </c>
      <c r="P1953" s="1">
        <v>0</v>
      </c>
      <c r="Q1953" s="1">
        <v>104</v>
      </c>
      <c r="R1953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953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953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953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954" spans="1:21">
      <c r="A1954" t="s">
        <v>20</v>
      </c>
      <c r="B1954" t="s">
        <v>290</v>
      </c>
      <c r="C1954" t="s">
        <v>1942</v>
      </c>
      <c r="D1954" t="s">
        <v>2273</v>
      </c>
      <c r="E1954" s="1">
        <v>38</v>
      </c>
      <c r="F1954" s="1">
        <v>28</v>
      </c>
      <c r="G1954" s="1">
        <v>0</v>
      </c>
      <c r="H1954" s="1">
        <v>0</v>
      </c>
      <c r="I1954" s="1">
        <v>0</v>
      </c>
      <c r="J1954" s="1">
        <v>10</v>
      </c>
      <c r="K1954" s="1">
        <v>0</v>
      </c>
      <c r="L1954" s="1">
        <v>0</v>
      </c>
      <c r="M1954" s="1">
        <v>0</v>
      </c>
      <c r="N1954" s="1">
        <v>38</v>
      </c>
      <c r="O1954" s="1">
        <v>0</v>
      </c>
      <c r="P1954" s="1">
        <v>0</v>
      </c>
      <c r="Q1954" s="1">
        <v>38</v>
      </c>
      <c r="R1954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954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954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954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955" spans="1:21">
      <c r="A1955" t="s">
        <v>20</v>
      </c>
      <c r="B1955" t="s">
        <v>54</v>
      </c>
      <c r="C1955" t="s">
        <v>1949</v>
      </c>
      <c r="D1955" t="s">
        <v>2045</v>
      </c>
      <c r="E1955" s="1">
        <v>44</v>
      </c>
      <c r="F1955" s="1">
        <v>44</v>
      </c>
      <c r="G1955" s="1">
        <v>0</v>
      </c>
      <c r="H1955" s="1">
        <v>0</v>
      </c>
      <c r="I1955" s="1">
        <v>0</v>
      </c>
      <c r="J1955" s="1">
        <v>0</v>
      </c>
      <c r="K1955" s="1">
        <v>0</v>
      </c>
      <c r="L1955" s="1">
        <v>0</v>
      </c>
      <c r="M1955" s="1">
        <v>44</v>
      </c>
      <c r="N1955" s="1">
        <v>0</v>
      </c>
      <c r="O1955" s="1">
        <v>0</v>
      </c>
      <c r="P1955" s="1">
        <v>0</v>
      </c>
      <c r="Q1955" s="1">
        <v>44</v>
      </c>
      <c r="R1955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955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955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955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956" spans="1:21">
      <c r="A1956" t="s">
        <v>20</v>
      </c>
      <c r="B1956" t="s">
        <v>768</v>
      </c>
      <c r="C1956" t="s">
        <v>1947</v>
      </c>
      <c r="D1956" t="s">
        <v>2703</v>
      </c>
      <c r="E1956" s="1">
        <v>22</v>
      </c>
      <c r="F1956" s="1">
        <v>4</v>
      </c>
      <c r="G1956" s="1">
        <v>0</v>
      </c>
      <c r="H1956" s="1">
        <v>0</v>
      </c>
      <c r="I1956" s="1">
        <v>0</v>
      </c>
      <c r="J1956" s="1">
        <v>18</v>
      </c>
      <c r="K1956" s="1">
        <v>0</v>
      </c>
      <c r="L1956" s="1">
        <v>0</v>
      </c>
      <c r="M1956" s="1">
        <v>0</v>
      </c>
      <c r="N1956" s="1">
        <v>22</v>
      </c>
      <c r="O1956" s="1">
        <v>0</v>
      </c>
      <c r="P1956" s="1">
        <v>0</v>
      </c>
      <c r="Q1956" s="1">
        <v>0</v>
      </c>
      <c r="R1956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956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956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956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957" spans="1:21">
      <c r="A1957" t="s">
        <v>20</v>
      </c>
      <c r="B1957" t="s">
        <v>1474</v>
      </c>
      <c r="C1957" t="s">
        <v>1949</v>
      </c>
      <c r="D1957" t="s">
        <v>3331</v>
      </c>
      <c r="E1957" s="1">
        <v>48</v>
      </c>
      <c r="F1957" s="1">
        <v>48</v>
      </c>
      <c r="G1957" s="1">
        <v>0</v>
      </c>
      <c r="H1957" s="1">
        <v>0</v>
      </c>
      <c r="I1957" s="1">
        <v>0</v>
      </c>
      <c r="J1957" s="1">
        <v>0</v>
      </c>
      <c r="K1957" s="1">
        <v>48</v>
      </c>
      <c r="L1957" s="1">
        <v>0</v>
      </c>
      <c r="M1957" s="1">
        <v>0</v>
      </c>
      <c r="N1957" s="1">
        <v>0</v>
      </c>
      <c r="O1957" s="1">
        <v>0</v>
      </c>
      <c r="P1957" s="1">
        <v>0</v>
      </c>
      <c r="Q1957" s="1">
        <v>48</v>
      </c>
      <c r="R1957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957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957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957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958" spans="1:21">
      <c r="A1958" t="s">
        <v>20</v>
      </c>
      <c r="B1958" t="s">
        <v>454</v>
      </c>
      <c r="C1958" t="s">
        <v>1943</v>
      </c>
      <c r="D1958" t="s">
        <v>2421</v>
      </c>
      <c r="E1958" s="1">
        <v>77</v>
      </c>
      <c r="F1958" s="1">
        <v>77</v>
      </c>
      <c r="G1958" s="1">
        <v>0</v>
      </c>
      <c r="H1958" s="1">
        <v>0</v>
      </c>
      <c r="I1958" s="1">
        <v>0</v>
      </c>
      <c r="J1958" s="1">
        <v>0</v>
      </c>
      <c r="K1958" s="1">
        <v>0</v>
      </c>
      <c r="L1958" s="1">
        <v>0</v>
      </c>
      <c r="M1958" s="1">
        <v>0</v>
      </c>
      <c r="N1958" s="1">
        <v>0</v>
      </c>
      <c r="O1958" s="1">
        <v>0</v>
      </c>
      <c r="P1958" s="1">
        <v>77</v>
      </c>
      <c r="Q1958" s="1">
        <v>0</v>
      </c>
      <c r="R1958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958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958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958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959" spans="1:21">
      <c r="A1959" t="s">
        <v>20</v>
      </c>
      <c r="B1959" t="s">
        <v>1475</v>
      </c>
      <c r="C1959" t="s">
        <v>1947</v>
      </c>
      <c r="D1959" t="s">
        <v>3332</v>
      </c>
      <c r="E1959" s="1">
        <v>1135</v>
      </c>
      <c r="F1959" s="1">
        <v>1135</v>
      </c>
      <c r="G1959" s="1">
        <v>0</v>
      </c>
      <c r="H1959" s="1">
        <v>0</v>
      </c>
      <c r="I1959" s="1">
        <v>0</v>
      </c>
      <c r="J1959" s="1">
        <v>0</v>
      </c>
      <c r="K1959" s="1">
        <v>224</v>
      </c>
      <c r="L1959" s="1">
        <v>0</v>
      </c>
      <c r="M1959" s="1">
        <v>911</v>
      </c>
      <c r="N1959" s="1">
        <v>0</v>
      </c>
      <c r="O1959" s="1">
        <v>0</v>
      </c>
      <c r="P1959" s="1">
        <v>0</v>
      </c>
      <c r="Q1959" s="1">
        <v>224</v>
      </c>
      <c r="R1959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959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959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959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960" spans="1:21">
      <c r="A1960" t="s">
        <v>20</v>
      </c>
      <c r="B1960" t="s">
        <v>582</v>
      </c>
      <c r="C1960" t="s">
        <v>1942</v>
      </c>
      <c r="D1960" t="s">
        <v>2540</v>
      </c>
      <c r="E1960" s="1">
        <v>89</v>
      </c>
      <c r="F1960" s="1">
        <v>89</v>
      </c>
      <c r="G1960" s="1">
        <v>0</v>
      </c>
      <c r="H1960" s="1">
        <v>0</v>
      </c>
      <c r="I1960" s="1">
        <v>0</v>
      </c>
      <c r="J1960" s="1">
        <v>0</v>
      </c>
      <c r="K1960" s="1">
        <v>0</v>
      </c>
      <c r="L1960" s="1">
        <v>89</v>
      </c>
      <c r="M1960" s="1">
        <v>0</v>
      </c>
      <c r="N1960" s="1">
        <v>0</v>
      </c>
      <c r="O1960" s="1">
        <v>0</v>
      </c>
      <c r="P1960" s="1">
        <v>0</v>
      </c>
      <c r="Q1960" s="1">
        <v>89</v>
      </c>
      <c r="R1960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960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960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960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961" spans="1:21">
      <c r="A1961" t="s">
        <v>20</v>
      </c>
      <c r="B1961" t="s">
        <v>705</v>
      </c>
      <c r="C1961" t="s">
        <v>1947</v>
      </c>
      <c r="D1961" t="s">
        <v>2647</v>
      </c>
      <c r="E1961" s="1">
        <v>73</v>
      </c>
      <c r="F1961" s="1">
        <v>73</v>
      </c>
      <c r="G1961" s="1">
        <v>0</v>
      </c>
      <c r="H1961" s="1">
        <v>0</v>
      </c>
      <c r="I1961" s="1">
        <v>0</v>
      </c>
      <c r="J1961" s="1">
        <v>0</v>
      </c>
      <c r="K1961" s="1">
        <v>0</v>
      </c>
      <c r="L1961" s="1">
        <v>0</v>
      </c>
      <c r="M1961" s="1">
        <v>0</v>
      </c>
      <c r="N1961" s="1">
        <v>0</v>
      </c>
      <c r="O1961" s="1">
        <v>0</v>
      </c>
      <c r="P1961" s="1">
        <v>73</v>
      </c>
      <c r="Q1961" s="1">
        <v>0</v>
      </c>
      <c r="R1961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961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961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961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962" spans="1:21">
      <c r="A1962" t="s">
        <v>20</v>
      </c>
      <c r="B1962" t="s">
        <v>1476</v>
      </c>
      <c r="C1962" t="s">
        <v>1952</v>
      </c>
      <c r="D1962" t="s">
        <v>3333</v>
      </c>
      <c r="E1962" s="1">
        <v>8492</v>
      </c>
      <c r="F1962" s="1">
        <v>8488</v>
      </c>
      <c r="G1962" s="1">
        <v>0</v>
      </c>
      <c r="H1962" s="1">
        <v>0</v>
      </c>
      <c r="I1962" s="1">
        <v>0</v>
      </c>
      <c r="J1962" s="1">
        <v>4</v>
      </c>
      <c r="K1962" s="1">
        <v>8492</v>
      </c>
      <c r="L1962" s="1">
        <v>0</v>
      </c>
      <c r="M1962" s="1">
        <v>0</v>
      </c>
      <c r="N1962" s="1">
        <v>0</v>
      </c>
      <c r="O1962" s="1">
        <v>0</v>
      </c>
      <c r="P1962" s="1">
        <v>0</v>
      </c>
      <c r="Q1962" s="1">
        <v>8492</v>
      </c>
      <c r="R1962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962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962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962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963" spans="1:21">
      <c r="A1963" t="s">
        <v>20</v>
      </c>
      <c r="B1963" t="s">
        <v>1477</v>
      </c>
      <c r="C1963" t="s">
        <v>1941</v>
      </c>
      <c r="D1963" t="s">
        <v>3334</v>
      </c>
      <c r="E1963" s="1">
        <v>85</v>
      </c>
      <c r="F1963" s="1">
        <v>0</v>
      </c>
      <c r="G1963" s="1">
        <v>1</v>
      </c>
      <c r="H1963" s="1">
        <v>0</v>
      </c>
      <c r="I1963" s="1">
        <v>84</v>
      </c>
      <c r="J1963" s="1">
        <v>0</v>
      </c>
      <c r="K1963" s="1">
        <v>85</v>
      </c>
      <c r="L1963" s="1">
        <v>0</v>
      </c>
      <c r="M1963" s="1">
        <v>0</v>
      </c>
      <c r="N1963" s="1">
        <v>0</v>
      </c>
      <c r="O1963" s="1">
        <v>0</v>
      </c>
      <c r="P1963" s="1">
        <v>0</v>
      </c>
      <c r="Q1963" s="1">
        <v>85</v>
      </c>
      <c r="R1963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963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963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963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964" spans="1:21">
      <c r="A1964" t="s">
        <v>20</v>
      </c>
      <c r="B1964" t="s">
        <v>414</v>
      </c>
      <c r="C1964" t="s">
        <v>1945</v>
      </c>
      <c r="D1964" t="s">
        <v>2382</v>
      </c>
      <c r="E1964" s="1">
        <v>2937</v>
      </c>
      <c r="F1964" s="1">
        <v>2937</v>
      </c>
      <c r="G1964" s="1">
        <v>0</v>
      </c>
      <c r="H1964" s="1">
        <v>0</v>
      </c>
      <c r="I1964" s="1">
        <v>0</v>
      </c>
      <c r="J1964" s="1">
        <v>0</v>
      </c>
      <c r="K1964" s="1">
        <v>2506</v>
      </c>
      <c r="L1964" s="1">
        <v>431</v>
      </c>
      <c r="M1964" s="1">
        <v>0</v>
      </c>
      <c r="N1964" s="1">
        <v>0</v>
      </c>
      <c r="O1964" s="1">
        <v>0</v>
      </c>
      <c r="P1964" s="1">
        <v>0</v>
      </c>
      <c r="Q1964" s="1">
        <v>2506</v>
      </c>
      <c r="R1964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964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964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964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965" spans="1:21">
      <c r="A1965" t="s">
        <v>20</v>
      </c>
      <c r="B1965" t="s">
        <v>649</v>
      </c>
      <c r="C1965" t="s">
        <v>1944</v>
      </c>
      <c r="D1965" t="s">
        <v>2596</v>
      </c>
      <c r="E1965" s="1">
        <v>48</v>
      </c>
      <c r="F1965" s="1">
        <v>0</v>
      </c>
      <c r="G1965" s="1">
        <v>0</v>
      </c>
      <c r="H1965" s="1">
        <v>0</v>
      </c>
      <c r="I1965" s="1">
        <v>0</v>
      </c>
      <c r="J1965" s="1">
        <v>48</v>
      </c>
      <c r="K1965" s="1">
        <v>48</v>
      </c>
      <c r="L1965" s="1">
        <v>0</v>
      </c>
      <c r="M1965" s="1">
        <v>0</v>
      </c>
      <c r="N1965" s="1">
        <v>0</v>
      </c>
      <c r="O1965" s="1">
        <v>0</v>
      </c>
      <c r="P1965" s="1">
        <v>0</v>
      </c>
      <c r="Q1965" s="1">
        <v>48</v>
      </c>
      <c r="R1965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965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965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965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966" spans="1:21">
      <c r="A1966" t="s">
        <v>20</v>
      </c>
      <c r="B1966" t="s">
        <v>312</v>
      </c>
      <c r="C1966" t="s">
        <v>1945</v>
      </c>
      <c r="D1966" t="s">
        <v>2293</v>
      </c>
      <c r="E1966" s="1">
        <v>68</v>
      </c>
      <c r="F1966" s="1">
        <v>68</v>
      </c>
      <c r="G1966" s="1">
        <v>0</v>
      </c>
      <c r="H1966" s="1">
        <v>0</v>
      </c>
      <c r="I1966" s="1">
        <v>0</v>
      </c>
      <c r="J1966" s="1">
        <v>0</v>
      </c>
      <c r="K1966" s="1">
        <v>0</v>
      </c>
      <c r="L1966" s="1">
        <v>0</v>
      </c>
      <c r="M1966" s="1">
        <v>0</v>
      </c>
      <c r="N1966" s="1">
        <v>0</v>
      </c>
      <c r="O1966" s="1">
        <v>0</v>
      </c>
      <c r="P1966" s="1">
        <v>68</v>
      </c>
      <c r="Q1966" s="1">
        <v>0</v>
      </c>
      <c r="R1966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966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966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966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967" spans="1:21">
      <c r="A1967" t="s">
        <v>20</v>
      </c>
      <c r="B1967" t="s">
        <v>1478</v>
      </c>
      <c r="C1967" t="s">
        <v>1947</v>
      </c>
      <c r="D1967" t="s">
        <v>3335</v>
      </c>
      <c r="E1967" s="1">
        <v>3688</v>
      </c>
      <c r="F1967" s="1">
        <v>3688</v>
      </c>
      <c r="G1967" s="1">
        <v>0</v>
      </c>
      <c r="H1967" s="1">
        <v>0</v>
      </c>
      <c r="I1967" s="1">
        <v>0</v>
      </c>
      <c r="J1967" s="1">
        <v>0</v>
      </c>
      <c r="K1967" s="1">
        <v>105</v>
      </c>
      <c r="L1967" s="1">
        <v>963</v>
      </c>
      <c r="M1967" s="1">
        <v>2141</v>
      </c>
      <c r="N1967" s="1">
        <v>0</v>
      </c>
      <c r="O1967" s="1">
        <v>0</v>
      </c>
      <c r="P1967" s="1">
        <v>479</v>
      </c>
      <c r="Q1967" s="1">
        <v>105</v>
      </c>
      <c r="R1967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967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967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967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968" spans="1:21">
      <c r="A1968" t="s">
        <v>20</v>
      </c>
      <c r="B1968" t="s">
        <v>415</v>
      </c>
      <c r="C1968" t="s">
        <v>1940</v>
      </c>
      <c r="D1968" t="s">
        <v>2383</v>
      </c>
      <c r="E1968" s="1">
        <v>208</v>
      </c>
      <c r="F1968" s="1">
        <v>208</v>
      </c>
      <c r="G1968" s="1">
        <v>0</v>
      </c>
      <c r="H1968" s="1">
        <v>0</v>
      </c>
      <c r="I1968" s="1">
        <v>0</v>
      </c>
      <c r="J1968" s="1">
        <v>0</v>
      </c>
      <c r="K1968" s="1">
        <v>0</v>
      </c>
      <c r="L1968" s="1">
        <v>0</v>
      </c>
      <c r="M1968" s="1">
        <v>0</v>
      </c>
      <c r="N1968" s="1">
        <v>208</v>
      </c>
      <c r="O1968" s="1">
        <v>0</v>
      </c>
      <c r="P1968" s="1">
        <v>0</v>
      </c>
      <c r="Q1968" s="1">
        <v>208</v>
      </c>
      <c r="R1968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968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968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968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969" spans="1:21">
      <c r="A1969" t="s">
        <v>20</v>
      </c>
      <c r="B1969" t="s">
        <v>260</v>
      </c>
      <c r="C1969" t="s">
        <v>1943</v>
      </c>
      <c r="D1969" t="s">
        <v>2243</v>
      </c>
      <c r="E1969" s="1">
        <v>190</v>
      </c>
      <c r="F1969" s="1">
        <v>186</v>
      </c>
      <c r="G1969" s="1">
        <v>4</v>
      </c>
      <c r="H1969" s="1">
        <v>0</v>
      </c>
      <c r="I1969" s="1">
        <v>0</v>
      </c>
      <c r="J1969" s="1">
        <v>0</v>
      </c>
      <c r="K1969" s="1">
        <v>0</v>
      </c>
      <c r="L1969" s="1">
        <v>0</v>
      </c>
      <c r="M1969" s="1">
        <v>190</v>
      </c>
      <c r="N1969" s="1">
        <v>0</v>
      </c>
      <c r="O1969" s="1">
        <v>0</v>
      </c>
      <c r="P1969" s="1">
        <v>0</v>
      </c>
      <c r="Q1969" s="1">
        <v>190</v>
      </c>
      <c r="R1969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969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969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969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970" spans="1:21">
      <c r="A1970" t="s">
        <v>20</v>
      </c>
      <c r="B1970" t="s">
        <v>857</v>
      </c>
      <c r="C1970" t="s">
        <v>1947</v>
      </c>
      <c r="D1970" t="s">
        <v>2781</v>
      </c>
      <c r="E1970" s="1">
        <v>60</v>
      </c>
      <c r="F1970" s="1">
        <v>60</v>
      </c>
      <c r="G1970" s="1">
        <v>0</v>
      </c>
      <c r="H1970" s="1">
        <v>0</v>
      </c>
      <c r="I1970" s="1">
        <v>0</v>
      </c>
      <c r="J1970" s="1">
        <v>0</v>
      </c>
      <c r="K1970" s="1">
        <v>0</v>
      </c>
      <c r="L1970" s="1">
        <v>0</v>
      </c>
      <c r="M1970" s="1">
        <v>0</v>
      </c>
      <c r="N1970" s="1">
        <v>0</v>
      </c>
      <c r="O1970" s="1">
        <v>0</v>
      </c>
      <c r="P1970" s="1">
        <v>60</v>
      </c>
      <c r="Q1970" s="1">
        <v>0</v>
      </c>
      <c r="R1970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970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970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970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971" spans="1:21">
      <c r="A1971" t="s">
        <v>20</v>
      </c>
      <c r="B1971" t="s">
        <v>265</v>
      </c>
      <c r="C1971" t="s">
        <v>1945</v>
      </c>
      <c r="D1971" t="s">
        <v>2248</v>
      </c>
      <c r="E1971" s="1">
        <v>353</v>
      </c>
      <c r="F1971" s="1">
        <v>345</v>
      </c>
      <c r="G1971" s="1">
        <v>8</v>
      </c>
      <c r="H1971" s="1">
        <v>0</v>
      </c>
      <c r="I1971" s="1">
        <v>0</v>
      </c>
      <c r="J1971" s="1">
        <v>0</v>
      </c>
      <c r="K1971" s="1">
        <v>353</v>
      </c>
      <c r="L1971" s="1">
        <v>0</v>
      </c>
      <c r="M1971" s="1">
        <v>0</v>
      </c>
      <c r="N1971" s="1">
        <v>0</v>
      </c>
      <c r="O1971" s="1">
        <v>0</v>
      </c>
      <c r="P1971" s="1">
        <v>0</v>
      </c>
      <c r="Q1971" s="1">
        <v>353</v>
      </c>
      <c r="R1971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971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971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971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972" spans="1:21">
      <c r="A1972" t="s">
        <v>20</v>
      </c>
      <c r="B1972" t="s">
        <v>183</v>
      </c>
      <c r="C1972" t="s">
        <v>1947</v>
      </c>
      <c r="D1972" t="s">
        <v>2171</v>
      </c>
      <c r="E1972" s="1">
        <v>71</v>
      </c>
      <c r="F1972" s="1">
        <v>71</v>
      </c>
      <c r="G1972" s="1">
        <v>0</v>
      </c>
      <c r="H1972" s="1">
        <v>0</v>
      </c>
      <c r="I1972" s="1">
        <v>0</v>
      </c>
      <c r="J1972" s="1">
        <v>0</v>
      </c>
      <c r="K1972" s="1">
        <v>0</v>
      </c>
      <c r="L1972" s="1">
        <v>0</v>
      </c>
      <c r="M1972" s="1">
        <v>0</v>
      </c>
      <c r="N1972" s="1">
        <v>0</v>
      </c>
      <c r="O1972" s="1">
        <v>0</v>
      </c>
      <c r="P1972" s="1">
        <v>71</v>
      </c>
      <c r="Q1972" s="1">
        <v>0</v>
      </c>
      <c r="R1972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972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972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972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973" spans="1:21">
      <c r="A1973" t="s">
        <v>20</v>
      </c>
      <c r="B1973" t="s">
        <v>383</v>
      </c>
      <c r="C1973" t="s">
        <v>1947</v>
      </c>
      <c r="D1973" t="s">
        <v>2354</v>
      </c>
      <c r="E1973" s="1">
        <v>50</v>
      </c>
      <c r="F1973" s="1">
        <v>3</v>
      </c>
      <c r="G1973" s="1">
        <v>0</v>
      </c>
      <c r="H1973" s="1">
        <v>0</v>
      </c>
      <c r="I1973" s="1">
        <v>0</v>
      </c>
      <c r="J1973" s="1">
        <v>47</v>
      </c>
      <c r="K1973" s="1">
        <v>0</v>
      </c>
      <c r="L1973" s="1">
        <v>0</v>
      </c>
      <c r="M1973" s="1">
        <v>0</v>
      </c>
      <c r="N1973" s="1">
        <v>0</v>
      </c>
      <c r="O1973" s="1">
        <v>0</v>
      </c>
      <c r="P1973" s="1">
        <v>50</v>
      </c>
      <c r="Q1973" s="1">
        <v>0</v>
      </c>
      <c r="R1973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973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973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973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974" spans="1:21">
      <c r="A1974" t="s">
        <v>20</v>
      </c>
      <c r="B1974" t="s">
        <v>152</v>
      </c>
      <c r="C1974" t="s">
        <v>1954</v>
      </c>
      <c r="D1974" t="s">
        <v>2142</v>
      </c>
      <c r="E1974" s="1">
        <v>52</v>
      </c>
      <c r="F1974" s="1">
        <v>51</v>
      </c>
      <c r="G1974" s="1">
        <v>0</v>
      </c>
      <c r="H1974" s="1">
        <v>0</v>
      </c>
      <c r="I1974" s="1">
        <v>0</v>
      </c>
      <c r="J1974" s="1">
        <v>1</v>
      </c>
      <c r="K1974" s="1">
        <v>52</v>
      </c>
      <c r="L1974" s="1">
        <v>0</v>
      </c>
      <c r="M1974" s="1">
        <v>0</v>
      </c>
      <c r="N1974" s="1">
        <v>0</v>
      </c>
      <c r="O1974" s="1">
        <v>0</v>
      </c>
      <c r="P1974" s="1">
        <v>0</v>
      </c>
      <c r="Q1974" s="1">
        <v>52</v>
      </c>
      <c r="R1974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974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974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974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975" spans="1:21">
      <c r="A1975" t="s">
        <v>20</v>
      </c>
      <c r="B1975" t="s">
        <v>1479</v>
      </c>
      <c r="C1975" t="s">
        <v>1957</v>
      </c>
      <c r="D1975" t="s">
        <v>3336</v>
      </c>
      <c r="E1975" s="1">
        <v>318</v>
      </c>
      <c r="F1975" s="1">
        <v>318</v>
      </c>
      <c r="G1975" s="1">
        <v>0</v>
      </c>
      <c r="H1975" s="1">
        <v>0</v>
      </c>
      <c r="I1975" s="1">
        <v>0</v>
      </c>
      <c r="J1975" s="1">
        <v>0</v>
      </c>
      <c r="K1975" s="1">
        <v>0</v>
      </c>
      <c r="L1975" s="1">
        <v>0</v>
      </c>
      <c r="M1975" s="1">
        <v>318</v>
      </c>
      <c r="N1975" s="1">
        <v>0</v>
      </c>
      <c r="O1975" s="1">
        <v>0</v>
      </c>
      <c r="P1975" s="1">
        <v>0</v>
      </c>
      <c r="Q1975" s="1">
        <v>318</v>
      </c>
      <c r="R1975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975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975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975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976" spans="1:21">
      <c r="A1976" t="s">
        <v>20</v>
      </c>
      <c r="B1976" t="s">
        <v>433</v>
      </c>
      <c r="C1976" t="s">
        <v>1951</v>
      </c>
      <c r="D1976" t="s">
        <v>2401</v>
      </c>
      <c r="E1976" s="1">
        <v>112</v>
      </c>
      <c r="F1976" s="1">
        <v>112</v>
      </c>
      <c r="G1976" s="1">
        <v>0</v>
      </c>
      <c r="H1976" s="1">
        <v>0</v>
      </c>
      <c r="I1976" s="1">
        <v>0</v>
      </c>
      <c r="J1976" s="1">
        <v>0</v>
      </c>
      <c r="K1976" s="1">
        <v>112</v>
      </c>
      <c r="L1976" s="1">
        <v>0</v>
      </c>
      <c r="M1976" s="1">
        <v>0</v>
      </c>
      <c r="N1976" s="1">
        <v>0</v>
      </c>
      <c r="O1976" s="1">
        <v>0</v>
      </c>
      <c r="P1976" s="1">
        <v>0</v>
      </c>
      <c r="Q1976" s="1">
        <v>112</v>
      </c>
      <c r="R1976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976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976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976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977" spans="1:21">
      <c r="A1977" t="s">
        <v>20</v>
      </c>
      <c r="B1977" t="s">
        <v>430</v>
      </c>
      <c r="C1977" t="s">
        <v>1940</v>
      </c>
      <c r="D1977" t="s">
        <v>2398</v>
      </c>
      <c r="E1977" s="1">
        <v>71</v>
      </c>
      <c r="F1977" s="1">
        <v>0</v>
      </c>
      <c r="G1977" s="1">
        <v>0</v>
      </c>
      <c r="H1977" s="1">
        <v>0</v>
      </c>
      <c r="I1977" s="1">
        <v>0</v>
      </c>
      <c r="J1977" s="1">
        <v>71</v>
      </c>
      <c r="K1977" s="1">
        <v>0</v>
      </c>
      <c r="L1977" s="1">
        <v>0</v>
      </c>
      <c r="M1977" s="1">
        <v>0</v>
      </c>
      <c r="N1977" s="1">
        <v>0</v>
      </c>
      <c r="O1977" s="1">
        <v>0</v>
      </c>
      <c r="P1977" s="1">
        <v>71</v>
      </c>
      <c r="Q1977" s="1">
        <v>71</v>
      </c>
      <c r="R1977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977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977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977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978" spans="1:21">
      <c r="A1978" t="s">
        <v>20</v>
      </c>
      <c r="B1978" t="s">
        <v>749</v>
      </c>
      <c r="C1978" t="s">
        <v>1947</v>
      </c>
      <c r="D1978" t="s">
        <v>2685</v>
      </c>
      <c r="E1978" s="1">
        <v>90</v>
      </c>
      <c r="F1978" s="1">
        <v>71</v>
      </c>
      <c r="G1978" s="1">
        <v>0</v>
      </c>
      <c r="H1978" s="1">
        <v>0</v>
      </c>
      <c r="I1978" s="1">
        <v>0</v>
      </c>
      <c r="J1978" s="1">
        <v>19</v>
      </c>
      <c r="K1978" s="1">
        <v>0</v>
      </c>
      <c r="L1978" s="1">
        <v>0</v>
      </c>
      <c r="M1978" s="1">
        <v>0</v>
      </c>
      <c r="N1978" s="1">
        <v>0</v>
      </c>
      <c r="O1978" s="1">
        <v>0</v>
      </c>
      <c r="P1978" s="1">
        <v>90</v>
      </c>
      <c r="Q1978" s="1">
        <v>0</v>
      </c>
      <c r="R1978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978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978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978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979" spans="1:21">
      <c r="A1979" t="s">
        <v>20</v>
      </c>
      <c r="B1979" t="s">
        <v>1480</v>
      </c>
      <c r="C1979" t="s">
        <v>1945</v>
      </c>
      <c r="D1979" t="s">
        <v>3337</v>
      </c>
      <c r="E1979" s="1">
        <v>3155</v>
      </c>
      <c r="F1979" s="1">
        <v>3155</v>
      </c>
      <c r="G1979" s="1">
        <v>0</v>
      </c>
      <c r="H1979" s="1">
        <v>0</v>
      </c>
      <c r="I1979" s="1">
        <v>0</v>
      </c>
      <c r="J1979" s="1">
        <v>0</v>
      </c>
      <c r="K1979" s="1">
        <v>2641</v>
      </c>
      <c r="L1979" s="1">
        <v>514</v>
      </c>
      <c r="M1979" s="1">
        <v>0</v>
      </c>
      <c r="N1979" s="1">
        <v>0</v>
      </c>
      <c r="O1979" s="1">
        <v>0</v>
      </c>
      <c r="P1979" s="1">
        <v>0</v>
      </c>
      <c r="Q1979" s="1">
        <v>2641</v>
      </c>
      <c r="R1979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979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979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979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980" spans="1:21">
      <c r="A1980" t="s">
        <v>20</v>
      </c>
      <c r="B1980" t="s">
        <v>1481</v>
      </c>
      <c r="C1980" t="s">
        <v>1957</v>
      </c>
      <c r="D1980" t="s">
        <v>3338</v>
      </c>
      <c r="E1980" s="1">
        <v>51</v>
      </c>
      <c r="F1980" s="1">
        <v>51</v>
      </c>
      <c r="G1980" s="1">
        <v>0</v>
      </c>
      <c r="H1980" s="1">
        <v>0</v>
      </c>
      <c r="I1980" s="1">
        <v>0</v>
      </c>
      <c r="J1980" s="1">
        <v>0</v>
      </c>
      <c r="K1980" s="1">
        <v>0</v>
      </c>
      <c r="L1980" s="1">
        <v>51</v>
      </c>
      <c r="M1980" s="1">
        <v>0</v>
      </c>
      <c r="N1980" s="1">
        <v>0</v>
      </c>
      <c r="O1980" s="1">
        <v>0</v>
      </c>
      <c r="P1980" s="1">
        <v>0</v>
      </c>
      <c r="Q1980" s="1">
        <v>0</v>
      </c>
      <c r="R1980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980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980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980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981" spans="1:21">
      <c r="A1981" t="s">
        <v>20</v>
      </c>
      <c r="B1981" t="s">
        <v>1482</v>
      </c>
      <c r="C1981" t="s">
        <v>1951</v>
      </c>
      <c r="D1981" t="s">
        <v>3339</v>
      </c>
      <c r="E1981" s="1">
        <v>39</v>
      </c>
      <c r="F1981" s="1">
        <v>39</v>
      </c>
      <c r="G1981" s="1">
        <v>0</v>
      </c>
      <c r="H1981" s="1">
        <v>0</v>
      </c>
      <c r="I1981" s="1">
        <v>0</v>
      </c>
      <c r="J1981" s="1">
        <v>0</v>
      </c>
      <c r="K1981" s="1">
        <v>0</v>
      </c>
      <c r="L1981" s="1">
        <v>0</v>
      </c>
      <c r="M1981" s="1">
        <v>0</v>
      </c>
      <c r="N1981" s="1">
        <v>39</v>
      </c>
      <c r="O1981" s="1">
        <v>0</v>
      </c>
      <c r="P1981" s="1">
        <v>0</v>
      </c>
      <c r="Q1981" s="1">
        <v>0</v>
      </c>
      <c r="R1981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981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981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981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982" spans="1:21">
      <c r="A1982" t="s">
        <v>20</v>
      </c>
      <c r="B1982" t="s">
        <v>864</v>
      </c>
      <c r="C1982" t="s">
        <v>1951</v>
      </c>
      <c r="D1982" t="s">
        <v>2788</v>
      </c>
      <c r="E1982" s="1">
        <v>32</v>
      </c>
      <c r="F1982" s="1">
        <v>32</v>
      </c>
      <c r="G1982" s="1">
        <v>0</v>
      </c>
      <c r="H1982" s="1">
        <v>0</v>
      </c>
      <c r="I1982" s="1">
        <v>0</v>
      </c>
      <c r="J1982" s="1">
        <v>0</v>
      </c>
      <c r="K1982" s="1">
        <v>0</v>
      </c>
      <c r="L1982" s="1">
        <v>0</v>
      </c>
      <c r="M1982" s="1">
        <v>0</v>
      </c>
      <c r="N1982" s="1">
        <v>32</v>
      </c>
      <c r="O1982" s="1">
        <v>0</v>
      </c>
      <c r="P1982" s="1">
        <v>0</v>
      </c>
      <c r="Q1982" s="1">
        <v>32</v>
      </c>
      <c r="R1982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982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982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982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983" spans="1:21">
      <c r="A1983" t="s">
        <v>20</v>
      </c>
      <c r="B1983" t="s">
        <v>731</v>
      </c>
      <c r="C1983" t="s">
        <v>1948</v>
      </c>
      <c r="D1983" t="s">
        <v>2670</v>
      </c>
      <c r="E1983" s="1">
        <v>120</v>
      </c>
      <c r="F1983" s="1">
        <v>0</v>
      </c>
      <c r="G1983" s="1">
        <v>0</v>
      </c>
      <c r="H1983" s="1">
        <v>0</v>
      </c>
      <c r="I1983" s="1">
        <v>0</v>
      </c>
      <c r="J1983" s="1">
        <v>120</v>
      </c>
      <c r="K1983" s="1">
        <v>0</v>
      </c>
      <c r="L1983" s="1">
        <v>0</v>
      </c>
      <c r="M1983" s="1">
        <v>120</v>
      </c>
      <c r="N1983" s="1">
        <v>0</v>
      </c>
      <c r="O1983" s="1">
        <v>0</v>
      </c>
      <c r="P1983" s="1">
        <v>0</v>
      </c>
      <c r="Q1983" s="1">
        <v>0</v>
      </c>
      <c r="R1983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983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983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983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984" spans="1:21">
      <c r="A1984" t="s">
        <v>20</v>
      </c>
      <c r="B1984" t="s">
        <v>330</v>
      </c>
      <c r="C1984" t="s">
        <v>1942</v>
      </c>
      <c r="D1984" t="s">
        <v>2309</v>
      </c>
      <c r="E1984" s="1">
        <v>2</v>
      </c>
      <c r="F1984" s="1">
        <v>2</v>
      </c>
      <c r="G1984" s="1">
        <v>0</v>
      </c>
      <c r="H1984" s="1">
        <v>0</v>
      </c>
      <c r="I1984" s="1">
        <v>0</v>
      </c>
      <c r="J1984" s="1">
        <v>0</v>
      </c>
      <c r="K1984" s="1">
        <v>2</v>
      </c>
      <c r="L1984" s="1">
        <v>0</v>
      </c>
      <c r="M1984" s="1">
        <v>0</v>
      </c>
      <c r="N1984" s="1">
        <v>0</v>
      </c>
      <c r="O1984" s="1">
        <v>0</v>
      </c>
      <c r="P1984" s="1">
        <v>0</v>
      </c>
      <c r="Q1984" s="1">
        <v>2</v>
      </c>
      <c r="R1984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984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984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984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985" spans="1:21">
      <c r="A1985" t="s">
        <v>20</v>
      </c>
      <c r="B1985" t="s">
        <v>1483</v>
      </c>
      <c r="C1985" t="s">
        <v>1946</v>
      </c>
      <c r="D1985" t="s">
        <v>3340</v>
      </c>
      <c r="E1985" s="1">
        <v>80</v>
      </c>
      <c r="F1985" s="1">
        <v>0</v>
      </c>
      <c r="G1985" s="1">
        <v>0</v>
      </c>
      <c r="H1985" s="1">
        <v>0</v>
      </c>
      <c r="I1985" s="1">
        <v>0</v>
      </c>
      <c r="J1985" s="1">
        <v>80</v>
      </c>
      <c r="K1985" s="1">
        <v>80</v>
      </c>
      <c r="L1985" s="1">
        <v>0</v>
      </c>
      <c r="M1985" s="1">
        <v>0</v>
      </c>
      <c r="N1985" s="1">
        <v>0</v>
      </c>
      <c r="O1985" s="1">
        <v>0</v>
      </c>
      <c r="P1985" s="1">
        <v>0</v>
      </c>
      <c r="Q1985" s="1">
        <v>80</v>
      </c>
      <c r="R1985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985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985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985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986" spans="1:21">
      <c r="A1986" t="s">
        <v>20</v>
      </c>
      <c r="B1986" t="s">
        <v>377</v>
      </c>
      <c r="C1986" t="s">
        <v>1951</v>
      </c>
      <c r="D1986" t="s">
        <v>2349</v>
      </c>
      <c r="E1986" s="1">
        <v>100</v>
      </c>
      <c r="F1986" s="1">
        <v>100</v>
      </c>
      <c r="G1986" s="1">
        <v>0</v>
      </c>
      <c r="H1986" s="1">
        <v>0</v>
      </c>
      <c r="I1986" s="1">
        <v>0</v>
      </c>
      <c r="J1986" s="1">
        <v>0</v>
      </c>
      <c r="K1986" s="1">
        <v>0</v>
      </c>
      <c r="L1986" s="1">
        <v>0</v>
      </c>
      <c r="M1986" s="1">
        <v>100</v>
      </c>
      <c r="N1986" s="1">
        <v>0</v>
      </c>
      <c r="O1986" s="1">
        <v>0</v>
      </c>
      <c r="P1986" s="1">
        <v>0</v>
      </c>
      <c r="Q1986" s="1">
        <v>100</v>
      </c>
      <c r="R1986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986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986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986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987" spans="1:21">
      <c r="A1987" t="s">
        <v>20</v>
      </c>
      <c r="B1987" t="s">
        <v>648</v>
      </c>
      <c r="C1987" t="s">
        <v>1945</v>
      </c>
      <c r="D1987" t="s">
        <v>2595</v>
      </c>
      <c r="E1987" s="1">
        <v>80</v>
      </c>
      <c r="F1987" s="1">
        <v>80</v>
      </c>
      <c r="G1987" s="1">
        <v>0</v>
      </c>
      <c r="H1987" s="1">
        <v>0</v>
      </c>
      <c r="I1987" s="1">
        <v>0</v>
      </c>
      <c r="J1987" s="1">
        <v>0</v>
      </c>
      <c r="K1987" s="1">
        <v>80</v>
      </c>
      <c r="L1987" s="1">
        <v>0</v>
      </c>
      <c r="M1987" s="1">
        <v>0</v>
      </c>
      <c r="N1987" s="1">
        <v>0</v>
      </c>
      <c r="O1987" s="1">
        <v>0</v>
      </c>
      <c r="P1987" s="1">
        <v>0</v>
      </c>
      <c r="Q1987" s="1">
        <v>80</v>
      </c>
      <c r="R1987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987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987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987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988" spans="1:21">
      <c r="A1988" t="s">
        <v>20</v>
      </c>
      <c r="B1988" t="s">
        <v>1484</v>
      </c>
      <c r="C1988" t="s">
        <v>1945</v>
      </c>
      <c r="D1988" t="s">
        <v>3341</v>
      </c>
      <c r="E1988" s="1">
        <v>1413</v>
      </c>
      <c r="F1988" s="1">
        <v>1370</v>
      </c>
      <c r="G1988" s="1">
        <v>0</v>
      </c>
      <c r="H1988" s="1">
        <v>0</v>
      </c>
      <c r="I1988" s="1">
        <v>0</v>
      </c>
      <c r="J1988" s="1">
        <v>43</v>
      </c>
      <c r="K1988" s="1">
        <v>0</v>
      </c>
      <c r="L1988" s="1">
        <v>0</v>
      </c>
      <c r="M1988" s="1">
        <v>1413</v>
      </c>
      <c r="N1988" s="1">
        <v>0</v>
      </c>
      <c r="O1988" s="1">
        <v>0</v>
      </c>
      <c r="P1988" s="1">
        <v>0</v>
      </c>
      <c r="Q1988" s="1">
        <v>0</v>
      </c>
      <c r="R1988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988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988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988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989" spans="1:21">
      <c r="A1989" t="s">
        <v>20</v>
      </c>
      <c r="B1989" t="s">
        <v>1485</v>
      </c>
      <c r="C1989" t="s">
        <v>1944</v>
      </c>
      <c r="D1989" t="s">
        <v>3342</v>
      </c>
      <c r="E1989" s="1">
        <v>111</v>
      </c>
      <c r="F1989" s="1">
        <v>111</v>
      </c>
      <c r="G1989" s="1">
        <v>0</v>
      </c>
      <c r="H1989" s="1">
        <v>0</v>
      </c>
      <c r="I1989" s="1">
        <v>0</v>
      </c>
      <c r="J1989" s="1">
        <v>0</v>
      </c>
      <c r="K1989" s="1">
        <v>0</v>
      </c>
      <c r="L1989" s="1">
        <v>0</v>
      </c>
      <c r="M1989" s="1">
        <v>111</v>
      </c>
      <c r="N1989" s="1">
        <v>0</v>
      </c>
      <c r="O1989" s="1">
        <v>0</v>
      </c>
      <c r="P1989" s="1">
        <v>0</v>
      </c>
      <c r="Q1989" s="1">
        <v>0</v>
      </c>
      <c r="R1989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989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989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989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990" spans="1:21">
      <c r="A1990" t="s">
        <v>20</v>
      </c>
      <c r="B1990" t="s">
        <v>501</v>
      </c>
      <c r="C1990" t="s">
        <v>1940</v>
      </c>
      <c r="D1990" t="s">
        <v>2465</v>
      </c>
      <c r="E1990" s="1">
        <v>80</v>
      </c>
      <c r="F1990" s="1">
        <v>1</v>
      </c>
      <c r="G1990" s="1">
        <v>0</v>
      </c>
      <c r="H1990" s="1">
        <v>0</v>
      </c>
      <c r="I1990" s="1">
        <v>0</v>
      </c>
      <c r="J1990" s="1">
        <v>79</v>
      </c>
      <c r="K1990" s="1">
        <v>0</v>
      </c>
      <c r="L1990" s="1">
        <v>0</v>
      </c>
      <c r="M1990" s="1">
        <v>0</v>
      </c>
      <c r="N1990" s="1">
        <v>0</v>
      </c>
      <c r="O1990" s="1">
        <v>0</v>
      </c>
      <c r="P1990" s="1">
        <v>80</v>
      </c>
      <c r="Q1990" s="1">
        <v>0</v>
      </c>
      <c r="R1990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990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990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990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991" spans="1:21">
      <c r="A1991" t="s">
        <v>20</v>
      </c>
      <c r="B1991" t="s">
        <v>566</v>
      </c>
      <c r="C1991" t="s">
        <v>1937</v>
      </c>
      <c r="D1991" t="s">
        <v>2526</v>
      </c>
      <c r="E1991" s="1">
        <v>66</v>
      </c>
      <c r="F1991" s="1">
        <v>66</v>
      </c>
      <c r="G1991" s="1">
        <v>0</v>
      </c>
      <c r="H1991" s="1">
        <v>0</v>
      </c>
      <c r="I1991" s="1">
        <v>0</v>
      </c>
      <c r="J1991" s="1">
        <v>0</v>
      </c>
      <c r="K1991" s="1">
        <v>66</v>
      </c>
      <c r="L1991" s="1">
        <v>0</v>
      </c>
      <c r="M1991" s="1">
        <v>0</v>
      </c>
      <c r="N1991" s="1">
        <v>0</v>
      </c>
      <c r="O1991" s="1">
        <v>0</v>
      </c>
      <c r="P1991" s="1">
        <v>0</v>
      </c>
      <c r="Q1991" s="1">
        <v>66</v>
      </c>
      <c r="R1991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991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991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991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992" spans="1:21">
      <c r="A1992" t="s">
        <v>20</v>
      </c>
      <c r="B1992" t="s">
        <v>1486</v>
      </c>
      <c r="C1992" t="s">
        <v>1958</v>
      </c>
      <c r="D1992" t="s">
        <v>3343</v>
      </c>
      <c r="E1992" s="1">
        <v>11</v>
      </c>
      <c r="F1992" s="1">
        <v>11</v>
      </c>
      <c r="G1992" s="1">
        <v>0</v>
      </c>
      <c r="H1992" s="1">
        <v>0</v>
      </c>
      <c r="I1992" s="1">
        <v>0</v>
      </c>
      <c r="J1992" s="1">
        <v>0</v>
      </c>
      <c r="K1992" s="1">
        <v>0</v>
      </c>
      <c r="L1992" s="1">
        <v>11</v>
      </c>
      <c r="M1992" s="1">
        <v>0</v>
      </c>
      <c r="N1992" s="1">
        <v>0</v>
      </c>
      <c r="O1992" s="1">
        <v>0</v>
      </c>
      <c r="P1992" s="1">
        <v>0</v>
      </c>
      <c r="Q1992" s="1">
        <v>0</v>
      </c>
      <c r="R1992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992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992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992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993" spans="1:21">
      <c r="A1993" t="s">
        <v>20</v>
      </c>
      <c r="B1993" t="s">
        <v>79</v>
      </c>
      <c r="C1993" t="s">
        <v>1938</v>
      </c>
      <c r="D1993" t="s">
        <v>2069</v>
      </c>
      <c r="E1993" s="1">
        <v>69</v>
      </c>
      <c r="F1993" s="1">
        <v>69</v>
      </c>
      <c r="G1993" s="1">
        <v>0</v>
      </c>
      <c r="H1993" s="1">
        <v>0</v>
      </c>
      <c r="I1993" s="1">
        <v>0</v>
      </c>
      <c r="J1993" s="1">
        <v>0</v>
      </c>
      <c r="K1993" s="1">
        <v>0</v>
      </c>
      <c r="L1993" s="1">
        <v>69</v>
      </c>
      <c r="M1993" s="1">
        <v>0</v>
      </c>
      <c r="N1993" s="1">
        <v>0</v>
      </c>
      <c r="O1993" s="1">
        <v>0</v>
      </c>
      <c r="P1993" s="1">
        <v>0</v>
      </c>
      <c r="Q1993" s="1">
        <v>0</v>
      </c>
      <c r="R1993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993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993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993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994" spans="1:21">
      <c r="A1994" t="s">
        <v>20</v>
      </c>
      <c r="B1994" t="s">
        <v>301</v>
      </c>
      <c r="C1994" t="s">
        <v>1937</v>
      </c>
      <c r="D1994" t="s">
        <v>2283</v>
      </c>
      <c r="E1994" s="1">
        <v>73</v>
      </c>
      <c r="F1994" s="1">
        <v>73</v>
      </c>
      <c r="G1994" s="1">
        <v>0</v>
      </c>
      <c r="H1994" s="1">
        <v>0</v>
      </c>
      <c r="I1994" s="1">
        <v>0</v>
      </c>
      <c r="J1994" s="1">
        <v>0</v>
      </c>
      <c r="K1994" s="1">
        <v>0</v>
      </c>
      <c r="L1994" s="1">
        <v>0</v>
      </c>
      <c r="M1994" s="1">
        <v>0</v>
      </c>
      <c r="N1994" s="1">
        <v>0</v>
      </c>
      <c r="O1994" s="1">
        <v>0</v>
      </c>
      <c r="P1994" s="1">
        <v>73</v>
      </c>
      <c r="Q1994" s="1">
        <v>73</v>
      </c>
      <c r="R1994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994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994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994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995" spans="1:21">
      <c r="A1995" t="s">
        <v>20</v>
      </c>
      <c r="B1995" t="s">
        <v>250</v>
      </c>
      <c r="C1995" t="s">
        <v>1944</v>
      </c>
      <c r="D1995" t="s">
        <v>2233</v>
      </c>
      <c r="E1995" s="1">
        <v>99</v>
      </c>
      <c r="F1995" s="1">
        <v>99</v>
      </c>
      <c r="G1995" s="1">
        <v>0</v>
      </c>
      <c r="H1995" s="1">
        <v>0</v>
      </c>
      <c r="I1995" s="1">
        <v>0</v>
      </c>
      <c r="J1995" s="1">
        <v>0</v>
      </c>
      <c r="K1995" s="1">
        <v>99</v>
      </c>
      <c r="L1995" s="1">
        <v>0</v>
      </c>
      <c r="M1995" s="1">
        <v>0</v>
      </c>
      <c r="N1995" s="1">
        <v>0</v>
      </c>
      <c r="O1995" s="1">
        <v>0</v>
      </c>
      <c r="P1995" s="1">
        <v>0</v>
      </c>
      <c r="Q1995" s="1">
        <v>99</v>
      </c>
      <c r="R1995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995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995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995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996" spans="1:21">
      <c r="A1996" t="s">
        <v>20</v>
      </c>
      <c r="B1996" t="s">
        <v>1487</v>
      </c>
      <c r="C1996" t="s">
        <v>1958</v>
      </c>
      <c r="D1996" t="s">
        <v>3344</v>
      </c>
      <c r="E1996" s="1">
        <v>90</v>
      </c>
      <c r="F1996" s="1">
        <v>90</v>
      </c>
      <c r="G1996" s="1">
        <v>0</v>
      </c>
      <c r="H1996" s="1">
        <v>0</v>
      </c>
      <c r="I1996" s="1">
        <v>0</v>
      </c>
      <c r="J1996" s="1">
        <v>0</v>
      </c>
      <c r="K1996" s="1">
        <v>0</v>
      </c>
      <c r="L1996" s="1">
        <v>90</v>
      </c>
      <c r="M1996" s="1">
        <v>0</v>
      </c>
      <c r="N1996" s="1">
        <v>0</v>
      </c>
      <c r="O1996" s="1">
        <v>0</v>
      </c>
      <c r="P1996" s="1">
        <v>0</v>
      </c>
      <c r="Q1996" s="1">
        <v>0</v>
      </c>
      <c r="R1996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996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996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996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997" spans="1:21">
      <c r="A1997" t="s">
        <v>20</v>
      </c>
      <c r="B1997" t="s">
        <v>1488</v>
      </c>
      <c r="C1997" t="s">
        <v>1958</v>
      </c>
      <c r="D1997" t="s">
        <v>2035</v>
      </c>
      <c r="E1997" s="1">
        <v>10</v>
      </c>
      <c r="F1997" s="1">
        <v>10</v>
      </c>
      <c r="G1997" s="1">
        <v>0</v>
      </c>
      <c r="H1997" s="1">
        <v>0</v>
      </c>
      <c r="I1997" s="1">
        <v>0</v>
      </c>
      <c r="J1997" s="1">
        <v>0</v>
      </c>
      <c r="K1997" s="1">
        <v>0</v>
      </c>
      <c r="L1997" s="1">
        <v>10</v>
      </c>
      <c r="M1997" s="1">
        <v>0</v>
      </c>
      <c r="N1997" s="1">
        <v>0</v>
      </c>
      <c r="O1997" s="1">
        <v>0</v>
      </c>
      <c r="P1997" s="1">
        <v>0</v>
      </c>
      <c r="Q1997" s="1">
        <v>0</v>
      </c>
      <c r="R1997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997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997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997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998" spans="1:21">
      <c r="A1998" t="s">
        <v>20</v>
      </c>
      <c r="B1998" t="s">
        <v>1489</v>
      </c>
      <c r="C1998" t="s">
        <v>1943</v>
      </c>
      <c r="D1998" t="s">
        <v>3345</v>
      </c>
      <c r="E1998" s="1">
        <v>2099</v>
      </c>
      <c r="F1998" s="1">
        <v>1795</v>
      </c>
      <c r="G1998" s="1">
        <v>0</v>
      </c>
      <c r="H1998" s="1">
        <v>0</v>
      </c>
      <c r="I1998" s="1">
        <v>304</v>
      </c>
      <c r="J1998" s="1">
        <v>0</v>
      </c>
      <c r="K1998" s="1">
        <v>0</v>
      </c>
      <c r="L1998" s="1">
        <v>0</v>
      </c>
      <c r="M1998" s="1">
        <v>2059</v>
      </c>
      <c r="N1998" s="1">
        <v>40</v>
      </c>
      <c r="O1998" s="1">
        <v>0</v>
      </c>
      <c r="P1998" s="1">
        <v>0</v>
      </c>
      <c r="Q1998" s="1">
        <v>2099</v>
      </c>
      <c r="R1998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998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998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998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1999" spans="1:21">
      <c r="A1999" t="s">
        <v>20</v>
      </c>
      <c r="B1999" t="s">
        <v>1490</v>
      </c>
      <c r="C1999" t="s">
        <v>1935</v>
      </c>
      <c r="D1999" t="s">
        <v>3346</v>
      </c>
      <c r="E1999" s="1">
        <v>1860</v>
      </c>
      <c r="F1999" s="1">
        <v>471</v>
      </c>
      <c r="G1999" s="1">
        <v>0</v>
      </c>
      <c r="H1999" s="1">
        <v>0</v>
      </c>
      <c r="I1999" s="1">
        <v>0</v>
      </c>
      <c r="J1999" s="1">
        <v>1389</v>
      </c>
      <c r="K1999" s="1">
        <v>1677</v>
      </c>
      <c r="L1999" s="1">
        <v>0</v>
      </c>
      <c r="M1999" s="1">
        <v>0</v>
      </c>
      <c r="N1999" s="1">
        <v>183</v>
      </c>
      <c r="O1999" s="1">
        <v>0</v>
      </c>
      <c r="P1999" s="1">
        <v>0</v>
      </c>
      <c r="Q1999" s="1">
        <v>1677</v>
      </c>
      <c r="R1999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1999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1999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1999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000" spans="1:21">
      <c r="A2000" t="s">
        <v>20</v>
      </c>
      <c r="B2000" t="s">
        <v>1491</v>
      </c>
      <c r="C2000" t="s">
        <v>1942</v>
      </c>
      <c r="D2000" t="s">
        <v>3347</v>
      </c>
      <c r="E2000" s="1">
        <v>1845</v>
      </c>
      <c r="F2000" s="1">
        <v>1599</v>
      </c>
      <c r="G2000" s="1">
        <v>0</v>
      </c>
      <c r="H2000" s="1">
        <v>0</v>
      </c>
      <c r="I2000" s="1">
        <v>0</v>
      </c>
      <c r="J2000" s="1">
        <v>246</v>
      </c>
      <c r="K2000" s="1">
        <v>1845</v>
      </c>
      <c r="L2000" s="1">
        <v>0</v>
      </c>
      <c r="M2000" s="1">
        <v>0</v>
      </c>
      <c r="N2000" s="1">
        <v>0</v>
      </c>
      <c r="O2000" s="1">
        <v>0</v>
      </c>
      <c r="P2000" s="1">
        <v>0</v>
      </c>
      <c r="Q2000" s="1">
        <v>1845</v>
      </c>
      <c r="R2000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000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000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000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001" spans="1:21">
      <c r="A2001" t="s">
        <v>20</v>
      </c>
      <c r="B2001" t="s">
        <v>362</v>
      </c>
      <c r="C2001" t="s">
        <v>1947</v>
      </c>
      <c r="D2001" t="s">
        <v>2335</v>
      </c>
      <c r="E2001" s="1">
        <v>61</v>
      </c>
      <c r="F2001" s="1">
        <v>7</v>
      </c>
      <c r="G2001" s="1">
        <v>0</v>
      </c>
      <c r="H2001" s="1">
        <v>0</v>
      </c>
      <c r="I2001" s="1">
        <v>0</v>
      </c>
      <c r="J2001" s="1">
        <v>54</v>
      </c>
      <c r="K2001" s="1">
        <v>0</v>
      </c>
      <c r="L2001" s="1">
        <v>0</v>
      </c>
      <c r="M2001" s="1">
        <v>0</v>
      </c>
      <c r="N2001" s="1">
        <v>0</v>
      </c>
      <c r="O2001" s="1">
        <v>0</v>
      </c>
      <c r="P2001" s="1">
        <v>61</v>
      </c>
      <c r="Q2001" s="1">
        <v>0</v>
      </c>
      <c r="R2001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001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001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001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002" spans="1:21">
      <c r="A2002" t="s">
        <v>20</v>
      </c>
      <c r="B2002" t="s">
        <v>1492</v>
      </c>
      <c r="C2002" t="s">
        <v>1940</v>
      </c>
      <c r="D2002" t="s">
        <v>3348</v>
      </c>
      <c r="E2002" s="1">
        <v>88</v>
      </c>
      <c r="F2002" s="1">
        <v>85</v>
      </c>
      <c r="G2002" s="1">
        <v>0</v>
      </c>
      <c r="H2002" s="1">
        <v>0</v>
      </c>
      <c r="I2002" s="1">
        <v>0</v>
      </c>
      <c r="J2002" s="1">
        <v>3</v>
      </c>
      <c r="K2002" s="1">
        <v>0</v>
      </c>
      <c r="L2002" s="1">
        <v>0</v>
      </c>
      <c r="M2002" s="1">
        <v>0</v>
      </c>
      <c r="N2002" s="1">
        <v>0</v>
      </c>
      <c r="O2002" s="1">
        <v>0</v>
      </c>
      <c r="P2002" s="1">
        <v>88</v>
      </c>
      <c r="Q2002" s="1">
        <v>88</v>
      </c>
      <c r="R2002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002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002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002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003" spans="1:21">
      <c r="A2003" t="s">
        <v>20</v>
      </c>
      <c r="B2003" t="s">
        <v>909</v>
      </c>
      <c r="C2003" t="s">
        <v>1962</v>
      </c>
      <c r="D2003" t="s">
        <v>2678</v>
      </c>
      <c r="E2003" s="1">
        <v>144</v>
      </c>
      <c r="F2003" s="1">
        <v>143</v>
      </c>
      <c r="G2003" s="1">
        <v>1</v>
      </c>
      <c r="H2003" s="1">
        <v>0</v>
      </c>
      <c r="I2003" s="1">
        <v>0</v>
      </c>
      <c r="J2003" s="1">
        <v>0</v>
      </c>
      <c r="K2003" s="1">
        <v>0</v>
      </c>
      <c r="L2003" s="1">
        <v>0</v>
      </c>
      <c r="M2003" s="1">
        <v>0</v>
      </c>
      <c r="N2003" s="1">
        <v>0</v>
      </c>
      <c r="O2003" s="1">
        <v>0</v>
      </c>
      <c r="P2003" s="1">
        <v>144</v>
      </c>
      <c r="Q2003" s="1">
        <v>144</v>
      </c>
      <c r="R2003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003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003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003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004" spans="1:21">
      <c r="A2004" t="s">
        <v>20</v>
      </c>
      <c r="B2004" t="s">
        <v>1493</v>
      </c>
      <c r="C2004" t="s">
        <v>1940</v>
      </c>
      <c r="D2004" t="s">
        <v>3349</v>
      </c>
      <c r="E2004" s="1">
        <v>1543</v>
      </c>
      <c r="F2004" s="1">
        <v>193</v>
      </c>
      <c r="G2004" s="1">
        <v>0</v>
      </c>
      <c r="H2004" s="1">
        <v>1350</v>
      </c>
      <c r="I2004" s="1">
        <v>0</v>
      </c>
      <c r="J2004" s="1">
        <v>0</v>
      </c>
      <c r="K2004" s="1">
        <v>0</v>
      </c>
      <c r="L2004" s="1">
        <v>0</v>
      </c>
      <c r="M2004" s="1">
        <v>1543</v>
      </c>
      <c r="N2004" s="1">
        <v>0</v>
      </c>
      <c r="O2004" s="1">
        <v>0</v>
      </c>
      <c r="P2004" s="1">
        <v>0</v>
      </c>
      <c r="Q2004" s="1">
        <v>1543</v>
      </c>
      <c r="R2004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004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004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004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005" spans="1:21">
      <c r="A2005" t="s">
        <v>20</v>
      </c>
      <c r="B2005" t="s">
        <v>1494</v>
      </c>
      <c r="C2005" t="s">
        <v>1950</v>
      </c>
      <c r="D2005" t="s">
        <v>3350</v>
      </c>
      <c r="E2005" s="1">
        <v>73</v>
      </c>
      <c r="F2005" s="1">
        <v>73</v>
      </c>
      <c r="G2005" s="1">
        <v>0</v>
      </c>
      <c r="H2005" s="1">
        <v>0</v>
      </c>
      <c r="I2005" s="1">
        <v>0</v>
      </c>
      <c r="J2005" s="1">
        <v>0</v>
      </c>
      <c r="K2005" s="1">
        <v>0</v>
      </c>
      <c r="L2005" s="1">
        <v>0</v>
      </c>
      <c r="M2005" s="1">
        <v>0</v>
      </c>
      <c r="N2005" s="1">
        <v>0</v>
      </c>
      <c r="O2005" s="1">
        <v>0</v>
      </c>
      <c r="P2005" s="1">
        <v>73</v>
      </c>
      <c r="Q2005" s="1">
        <v>73</v>
      </c>
      <c r="R2005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005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005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005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006" spans="1:21">
      <c r="A2006" t="s">
        <v>20</v>
      </c>
      <c r="B2006" t="s">
        <v>1495</v>
      </c>
      <c r="C2006" t="s">
        <v>1947</v>
      </c>
      <c r="D2006" t="s">
        <v>3351</v>
      </c>
      <c r="E2006" s="1">
        <v>111</v>
      </c>
      <c r="F2006" s="1">
        <v>111</v>
      </c>
      <c r="G2006" s="1">
        <v>0</v>
      </c>
      <c r="H2006" s="1">
        <v>0</v>
      </c>
      <c r="I2006" s="1">
        <v>0</v>
      </c>
      <c r="J2006" s="1">
        <v>0</v>
      </c>
      <c r="K2006" s="1">
        <v>111</v>
      </c>
      <c r="L2006" s="1">
        <v>0</v>
      </c>
      <c r="M2006" s="1">
        <v>0</v>
      </c>
      <c r="N2006" s="1">
        <v>0</v>
      </c>
      <c r="O2006" s="1">
        <v>0</v>
      </c>
      <c r="P2006" s="1">
        <v>0</v>
      </c>
      <c r="Q2006" s="1">
        <v>111</v>
      </c>
      <c r="R2006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006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006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006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007" spans="1:21">
      <c r="A2007" t="s">
        <v>20</v>
      </c>
      <c r="B2007" t="s">
        <v>821</v>
      </c>
      <c r="C2007" t="s">
        <v>1948</v>
      </c>
      <c r="D2007" t="s">
        <v>2749</v>
      </c>
      <c r="E2007" s="1">
        <v>83</v>
      </c>
      <c r="F2007" s="1">
        <v>83</v>
      </c>
      <c r="G2007" s="1">
        <v>0</v>
      </c>
      <c r="H2007" s="1">
        <v>0</v>
      </c>
      <c r="I2007" s="1">
        <v>0</v>
      </c>
      <c r="J2007" s="1">
        <v>0</v>
      </c>
      <c r="K2007" s="1">
        <v>0</v>
      </c>
      <c r="L2007" s="1">
        <v>0</v>
      </c>
      <c r="M2007" s="1">
        <v>0</v>
      </c>
      <c r="N2007" s="1">
        <v>0</v>
      </c>
      <c r="O2007" s="1">
        <v>0</v>
      </c>
      <c r="P2007" s="1">
        <v>83</v>
      </c>
      <c r="Q2007" s="1">
        <v>0</v>
      </c>
      <c r="R2007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007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007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007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008" spans="1:21">
      <c r="A2008" t="s">
        <v>20</v>
      </c>
      <c r="B2008" t="s">
        <v>930</v>
      </c>
      <c r="C2008" t="s">
        <v>1944</v>
      </c>
      <c r="D2008" t="s">
        <v>2843</v>
      </c>
      <c r="E2008" s="1">
        <v>80</v>
      </c>
      <c r="F2008" s="1">
        <v>80</v>
      </c>
      <c r="G2008" s="1">
        <v>0</v>
      </c>
      <c r="H2008" s="1">
        <v>0</v>
      </c>
      <c r="I2008" s="1">
        <v>0</v>
      </c>
      <c r="J2008" s="1">
        <v>0</v>
      </c>
      <c r="K2008" s="1">
        <v>0</v>
      </c>
      <c r="L2008" s="1">
        <v>0</v>
      </c>
      <c r="M2008" s="1">
        <v>80</v>
      </c>
      <c r="N2008" s="1">
        <v>0</v>
      </c>
      <c r="O2008" s="1">
        <v>0</v>
      </c>
      <c r="P2008" s="1">
        <v>0</v>
      </c>
      <c r="Q2008" s="1">
        <v>80</v>
      </c>
      <c r="R2008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008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008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008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009" spans="1:21">
      <c r="A2009" t="s">
        <v>20</v>
      </c>
      <c r="B2009" t="s">
        <v>1496</v>
      </c>
      <c r="C2009" t="s">
        <v>1938</v>
      </c>
      <c r="D2009" t="s">
        <v>3352</v>
      </c>
      <c r="E2009" s="1">
        <v>315</v>
      </c>
      <c r="F2009" s="1">
        <v>315</v>
      </c>
      <c r="G2009" s="1">
        <v>0</v>
      </c>
      <c r="H2009" s="1">
        <v>0</v>
      </c>
      <c r="I2009" s="1">
        <v>0</v>
      </c>
      <c r="J2009" s="1">
        <v>0</v>
      </c>
      <c r="K2009" s="1">
        <v>315</v>
      </c>
      <c r="L2009" s="1">
        <v>0</v>
      </c>
      <c r="M2009" s="1">
        <v>0</v>
      </c>
      <c r="N2009" s="1">
        <v>0</v>
      </c>
      <c r="O2009" s="1">
        <v>0</v>
      </c>
      <c r="P2009" s="1">
        <v>0</v>
      </c>
      <c r="Q2009" s="1">
        <v>315</v>
      </c>
      <c r="R2009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009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009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009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010" spans="1:21">
      <c r="A2010" t="s">
        <v>20</v>
      </c>
      <c r="B2010" t="s">
        <v>1497</v>
      </c>
      <c r="C2010" t="s">
        <v>1937</v>
      </c>
      <c r="D2010" t="s">
        <v>2414</v>
      </c>
      <c r="E2010" s="1">
        <v>36</v>
      </c>
      <c r="F2010" s="1">
        <v>36</v>
      </c>
      <c r="G2010" s="1">
        <v>0</v>
      </c>
      <c r="H2010" s="1">
        <v>0</v>
      </c>
      <c r="I2010" s="1">
        <v>0</v>
      </c>
      <c r="J2010" s="1">
        <v>0</v>
      </c>
      <c r="K2010" s="1">
        <v>36</v>
      </c>
      <c r="L2010" s="1">
        <v>0</v>
      </c>
      <c r="M2010" s="1">
        <v>0</v>
      </c>
      <c r="N2010" s="1">
        <v>0</v>
      </c>
      <c r="O2010" s="1">
        <v>0</v>
      </c>
      <c r="P2010" s="1">
        <v>0</v>
      </c>
      <c r="Q2010" s="1">
        <v>36</v>
      </c>
      <c r="R2010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010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010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010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011" spans="1:21">
      <c r="A2011" t="s">
        <v>20</v>
      </c>
      <c r="B2011" t="s">
        <v>1498</v>
      </c>
      <c r="C2011" t="s">
        <v>1947</v>
      </c>
      <c r="D2011" t="s">
        <v>3353</v>
      </c>
      <c r="E2011" s="1">
        <v>91</v>
      </c>
      <c r="F2011" s="1">
        <v>91</v>
      </c>
      <c r="G2011" s="1">
        <v>0</v>
      </c>
      <c r="H2011" s="1">
        <v>0</v>
      </c>
      <c r="I2011" s="1">
        <v>0</v>
      </c>
      <c r="J2011" s="1">
        <v>0</v>
      </c>
      <c r="K2011" s="1">
        <v>0</v>
      </c>
      <c r="L2011" s="1">
        <v>0</v>
      </c>
      <c r="M2011" s="1">
        <v>91</v>
      </c>
      <c r="N2011" s="1">
        <v>0</v>
      </c>
      <c r="O2011" s="1">
        <v>0</v>
      </c>
      <c r="P2011" s="1">
        <v>0</v>
      </c>
      <c r="Q2011" s="1">
        <v>0</v>
      </c>
      <c r="R2011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011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011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011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012" spans="1:21">
      <c r="A2012" t="s">
        <v>20</v>
      </c>
      <c r="B2012" t="s">
        <v>623</v>
      </c>
      <c r="C2012" t="s">
        <v>1945</v>
      </c>
      <c r="D2012" t="s">
        <v>2196</v>
      </c>
      <c r="E2012" s="1">
        <v>110</v>
      </c>
      <c r="F2012" s="1">
        <v>107</v>
      </c>
      <c r="G2012" s="1">
        <v>3</v>
      </c>
      <c r="H2012" s="1">
        <v>0</v>
      </c>
      <c r="I2012" s="1">
        <v>0</v>
      </c>
      <c r="J2012" s="1">
        <v>0</v>
      </c>
      <c r="K2012" s="1">
        <v>0</v>
      </c>
      <c r="L2012" s="1">
        <v>0</v>
      </c>
      <c r="M2012" s="1">
        <v>0</v>
      </c>
      <c r="N2012" s="1">
        <v>110</v>
      </c>
      <c r="O2012" s="1">
        <v>0</v>
      </c>
      <c r="P2012" s="1">
        <v>0</v>
      </c>
      <c r="Q2012" s="1">
        <v>110</v>
      </c>
      <c r="R2012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012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012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012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013" spans="1:21">
      <c r="A2013" t="s">
        <v>20</v>
      </c>
      <c r="B2013" t="s">
        <v>445</v>
      </c>
      <c r="C2013" t="s">
        <v>1949</v>
      </c>
      <c r="D2013" t="s">
        <v>2412</v>
      </c>
      <c r="E2013" s="1">
        <v>91</v>
      </c>
      <c r="F2013" s="1">
        <v>91</v>
      </c>
      <c r="G2013" s="1">
        <v>0</v>
      </c>
      <c r="H2013" s="1">
        <v>0</v>
      </c>
      <c r="I2013" s="1">
        <v>0</v>
      </c>
      <c r="J2013" s="1">
        <v>0</v>
      </c>
      <c r="K2013" s="1">
        <v>0</v>
      </c>
      <c r="L2013" s="1">
        <v>0</v>
      </c>
      <c r="M2013" s="1">
        <v>0</v>
      </c>
      <c r="N2013" s="1">
        <v>0</v>
      </c>
      <c r="O2013" s="1">
        <v>91</v>
      </c>
      <c r="P2013" s="1">
        <v>0</v>
      </c>
      <c r="Q2013" s="1">
        <v>91</v>
      </c>
      <c r="R2013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013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013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013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014" spans="1:21">
      <c r="A2014" t="s">
        <v>20</v>
      </c>
      <c r="B2014" t="s">
        <v>178</v>
      </c>
      <c r="C2014" t="s">
        <v>1952</v>
      </c>
      <c r="D2014" t="s">
        <v>2166</v>
      </c>
      <c r="E2014" s="1">
        <v>50</v>
      </c>
      <c r="F2014" s="1">
        <v>48</v>
      </c>
      <c r="G2014" s="1">
        <v>0</v>
      </c>
      <c r="H2014" s="1">
        <v>0</v>
      </c>
      <c r="I2014" s="1">
        <v>0</v>
      </c>
      <c r="J2014" s="1">
        <v>2</v>
      </c>
      <c r="K2014" s="1">
        <v>0</v>
      </c>
      <c r="L2014" s="1">
        <v>0</v>
      </c>
      <c r="M2014" s="1">
        <v>0</v>
      </c>
      <c r="N2014" s="1">
        <v>0</v>
      </c>
      <c r="O2014" s="1">
        <v>0</v>
      </c>
      <c r="P2014" s="1">
        <v>50</v>
      </c>
      <c r="Q2014" s="1">
        <v>50</v>
      </c>
      <c r="R2014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014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014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014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015" spans="1:21">
      <c r="A2015" t="s">
        <v>20</v>
      </c>
      <c r="B2015" t="s">
        <v>1499</v>
      </c>
      <c r="C2015" t="s">
        <v>1941</v>
      </c>
      <c r="D2015" t="s">
        <v>3354</v>
      </c>
      <c r="E2015" s="1">
        <v>128</v>
      </c>
      <c r="F2015" s="1">
        <v>126</v>
      </c>
      <c r="G2015" s="1">
        <v>2</v>
      </c>
      <c r="H2015" s="1">
        <v>0</v>
      </c>
      <c r="I2015" s="1">
        <v>0</v>
      </c>
      <c r="J2015" s="1">
        <v>0</v>
      </c>
      <c r="K2015" s="1">
        <v>0</v>
      </c>
      <c r="L2015" s="1">
        <v>128</v>
      </c>
      <c r="M2015" s="1">
        <v>0</v>
      </c>
      <c r="N2015" s="1">
        <v>0</v>
      </c>
      <c r="O2015" s="1">
        <v>0</v>
      </c>
      <c r="P2015" s="1">
        <v>0</v>
      </c>
      <c r="Q2015" s="1">
        <v>128</v>
      </c>
      <c r="R2015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015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015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015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016" spans="1:21">
      <c r="A2016" t="s">
        <v>20</v>
      </c>
      <c r="B2016" t="s">
        <v>1500</v>
      </c>
      <c r="C2016" t="s">
        <v>1945</v>
      </c>
      <c r="D2016" t="s">
        <v>3355</v>
      </c>
      <c r="E2016" s="1">
        <v>137</v>
      </c>
      <c r="F2016" s="1">
        <v>19</v>
      </c>
      <c r="G2016" s="1">
        <v>0</v>
      </c>
      <c r="H2016" s="1">
        <v>73</v>
      </c>
      <c r="I2016" s="1">
        <v>45</v>
      </c>
      <c r="J2016" s="1">
        <v>0</v>
      </c>
      <c r="K2016" s="1">
        <v>137</v>
      </c>
      <c r="L2016" s="1">
        <v>0</v>
      </c>
      <c r="M2016" s="1">
        <v>0</v>
      </c>
      <c r="N2016" s="1">
        <v>0</v>
      </c>
      <c r="O2016" s="1">
        <v>0</v>
      </c>
      <c r="P2016" s="1">
        <v>0</v>
      </c>
      <c r="Q2016" s="1">
        <v>137</v>
      </c>
      <c r="R2016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016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016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016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017" spans="1:21">
      <c r="A2017" t="s">
        <v>20</v>
      </c>
      <c r="B2017" t="s">
        <v>1501</v>
      </c>
      <c r="C2017" t="s">
        <v>1940</v>
      </c>
      <c r="D2017" t="s">
        <v>3356</v>
      </c>
      <c r="E2017" s="1">
        <v>78</v>
      </c>
      <c r="F2017" s="1">
        <v>0</v>
      </c>
      <c r="G2017" s="1">
        <v>0</v>
      </c>
      <c r="H2017" s="1">
        <v>0</v>
      </c>
      <c r="I2017" s="1">
        <v>0</v>
      </c>
      <c r="J2017" s="1">
        <v>78</v>
      </c>
      <c r="K2017" s="1">
        <v>0</v>
      </c>
      <c r="L2017" s="1">
        <v>0</v>
      </c>
      <c r="M2017" s="1">
        <v>0</v>
      </c>
      <c r="N2017" s="1">
        <v>0</v>
      </c>
      <c r="O2017" s="1">
        <v>0</v>
      </c>
      <c r="P2017" s="1">
        <v>78</v>
      </c>
      <c r="Q2017" s="1">
        <v>78</v>
      </c>
      <c r="R2017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017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017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017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018" spans="1:21">
      <c r="A2018" t="s">
        <v>20</v>
      </c>
      <c r="B2018" t="s">
        <v>612</v>
      </c>
      <c r="C2018" t="s">
        <v>1945</v>
      </c>
      <c r="D2018" t="s">
        <v>2564</v>
      </c>
      <c r="E2018" s="1">
        <v>195</v>
      </c>
      <c r="F2018" s="1">
        <v>167</v>
      </c>
      <c r="G2018" s="1">
        <v>3</v>
      </c>
      <c r="H2018" s="1">
        <v>0</v>
      </c>
      <c r="I2018" s="1">
        <v>0</v>
      </c>
      <c r="J2018" s="1">
        <v>25</v>
      </c>
      <c r="K2018" s="1">
        <v>195</v>
      </c>
      <c r="L2018" s="1">
        <v>0</v>
      </c>
      <c r="M2018" s="1">
        <v>0</v>
      </c>
      <c r="N2018" s="1">
        <v>0</v>
      </c>
      <c r="O2018" s="1">
        <v>0</v>
      </c>
      <c r="P2018" s="1">
        <v>0</v>
      </c>
      <c r="Q2018" s="1">
        <v>195</v>
      </c>
      <c r="R2018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018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018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018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019" spans="1:21">
      <c r="A2019" t="s">
        <v>20</v>
      </c>
      <c r="B2019" t="s">
        <v>1502</v>
      </c>
      <c r="C2019" t="s">
        <v>1940</v>
      </c>
      <c r="D2019" t="s">
        <v>3357</v>
      </c>
      <c r="E2019" s="1">
        <v>2013</v>
      </c>
      <c r="F2019" s="1">
        <v>1993</v>
      </c>
      <c r="G2019" s="1">
        <v>0</v>
      </c>
      <c r="H2019" s="1">
        <v>0</v>
      </c>
      <c r="I2019" s="1">
        <v>0</v>
      </c>
      <c r="J2019" s="1">
        <v>20</v>
      </c>
      <c r="K2019" s="1">
        <v>2013</v>
      </c>
      <c r="L2019" s="1">
        <v>0</v>
      </c>
      <c r="M2019" s="1">
        <v>0</v>
      </c>
      <c r="N2019" s="1">
        <v>0</v>
      </c>
      <c r="O2019" s="1">
        <v>0</v>
      </c>
      <c r="P2019" s="1">
        <v>0</v>
      </c>
      <c r="Q2019" s="1">
        <v>2013</v>
      </c>
      <c r="R2019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019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019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019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020" spans="1:21">
      <c r="A2020" t="s">
        <v>20</v>
      </c>
      <c r="B2020" t="s">
        <v>476</v>
      </c>
      <c r="C2020" t="s">
        <v>1940</v>
      </c>
      <c r="D2020" t="s">
        <v>2441</v>
      </c>
      <c r="E2020" s="1">
        <v>53</v>
      </c>
      <c r="F2020" s="1">
        <v>0</v>
      </c>
      <c r="G2020" s="1">
        <v>0</v>
      </c>
      <c r="H2020" s="1">
        <v>0</v>
      </c>
      <c r="I2020" s="1">
        <v>0</v>
      </c>
      <c r="J2020" s="1">
        <v>53</v>
      </c>
      <c r="K2020" s="1">
        <v>0</v>
      </c>
      <c r="L2020" s="1">
        <v>0</v>
      </c>
      <c r="M2020" s="1">
        <v>0</v>
      </c>
      <c r="N2020" s="1">
        <v>0</v>
      </c>
      <c r="O2020" s="1">
        <v>0</v>
      </c>
      <c r="P2020" s="1">
        <v>53</v>
      </c>
      <c r="Q2020" s="1">
        <v>53</v>
      </c>
      <c r="R2020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020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020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020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021" spans="1:21">
      <c r="A2021" t="s">
        <v>20</v>
      </c>
      <c r="B2021" t="s">
        <v>319</v>
      </c>
      <c r="C2021" t="s">
        <v>1937</v>
      </c>
      <c r="D2021" t="s">
        <v>2300</v>
      </c>
      <c r="E2021" s="1">
        <v>889</v>
      </c>
      <c r="F2021" s="1">
        <v>889</v>
      </c>
      <c r="G2021" s="1">
        <v>0</v>
      </c>
      <c r="H2021" s="1">
        <v>0</v>
      </c>
      <c r="I2021" s="1">
        <v>0</v>
      </c>
      <c r="J2021" s="1">
        <v>0</v>
      </c>
      <c r="K2021" s="1">
        <v>0</v>
      </c>
      <c r="L2021" s="1">
        <v>0</v>
      </c>
      <c r="M2021" s="1">
        <v>889</v>
      </c>
      <c r="N2021" s="1">
        <v>0</v>
      </c>
      <c r="O2021" s="1">
        <v>0</v>
      </c>
      <c r="P2021" s="1">
        <v>0</v>
      </c>
      <c r="Q2021" s="1">
        <v>0</v>
      </c>
      <c r="R2021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021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021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021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022" spans="1:21">
      <c r="A2022" t="s">
        <v>20</v>
      </c>
      <c r="B2022" t="s">
        <v>509</v>
      </c>
      <c r="C2022" t="s">
        <v>1942</v>
      </c>
      <c r="D2022" t="s">
        <v>2472</v>
      </c>
      <c r="E2022" s="1">
        <v>97</v>
      </c>
      <c r="F2022" s="1">
        <v>97</v>
      </c>
      <c r="G2022" s="1">
        <v>0</v>
      </c>
      <c r="H2022" s="1">
        <v>0</v>
      </c>
      <c r="I2022" s="1">
        <v>0</v>
      </c>
      <c r="J2022" s="1">
        <v>0</v>
      </c>
      <c r="K2022" s="1">
        <v>97</v>
      </c>
      <c r="L2022" s="1">
        <v>0</v>
      </c>
      <c r="M2022" s="1">
        <v>0</v>
      </c>
      <c r="N2022" s="1">
        <v>0</v>
      </c>
      <c r="O2022" s="1">
        <v>0</v>
      </c>
      <c r="P2022" s="1">
        <v>0</v>
      </c>
      <c r="Q2022" s="1">
        <v>97</v>
      </c>
      <c r="R2022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022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022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022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023" spans="1:21">
      <c r="A2023" t="s">
        <v>20</v>
      </c>
      <c r="B2023" t="s">
        <v>1503</v>
      </c>
      <c r="C2023" t="s">
        <v>1951</v>
      </c>
      <c r="D2023" t="s">
        <v>3358</v>
      </c>
      <c r="E2023" s="1">
        <v>1718</v>
      </c>
      <c r="F2023" s="1">
        <v>1713</v>
      </c>
      <c r="G2023" s="1">
        <v>0</v>
      </c>
      <c r="H2023" s="1">
        <v>0</v>
      </c>
      <c r="I2023" s="1">
        <v>0</v>
      </c>
      <c r="J2023" s="1">
        <v>5</v>
      </c>
      <c r="K2023" s="1">
        <v>1718</v>
      </c>
      <c r="L2023" s="1">
        <v>0</v>
      </c>
      <c r="M2023" s="1">
        <v>0</v>
      </c>
      <c r="N2023" s="1">
        <v>0</v>
      </c>
      <c r="O2023" s="1">
        <v>0</v>
      </c>
      <c r="P2023" s="1">
        <v>0</v>
      </c>
      <c r="Q2023" s="1">
        <v>1718</v>
      </c>
      <c r="R2023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023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023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023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024" spans="1:21">
      <c r="A2024" t="s">
        <v>20</v>
      </c>
      <c r="B2024" t="s">
        <v>1504</v>
      </c>
      <c r="C2024" t="s">
        <v>1940</v>
      </c>
      <c r="D2024" t="s">
        <v>3359</v>
      </c>
      <c r="E2024" s="1">
        <v>2260</v>
      </c>
      <c r="F2024" s="1">
        <v>4</v>
      </c>
      <c r="G2024" s="1">
        <v>0</v>
      </c>
      <c r="H2024" s="1">
        <v>0</v>
      </c>
      <c r="I2024" s="1">
        <v>0</v>
      </c>
      <c r="J2024" s="1">
        <v>2256</v>
      </c>
      <c r="K2024" s="1">
        <v>2260</v>
      </c>
      <c r="L2024" s="1">
        <v>0</v>
      </c>
      <c r="M2024" s="1">
        <v>0</v>
      </c>
      <c r="N2024" s="1">
        <v>0</v>
      </c>
      <c r="O2024" s="1">
        <v>0</v>
      </c>
      <c r="P2024" s="1">
        <v>0</v>
      </c>
      <c r="Q2024" s="1">
        <v>2260</v>
      </c>
      <c r="R2024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024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024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024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025" spans="1:21">
      <c r="A2025" t="s">
        <v>20</v>
      </c>
      <c r="B2025" t="s">
        <v>624</v>
      </c>
      <c r="C2025" t="s">
        <v>1940</v>
      </c>
      <c r="D2025" t="s">
        <v>2573</v>
      </c>
      <c r="E2025" s="1">
        <v>352</v>
      </c>
      <c r="F2025" s="1">
        <v>41</v>
      </c>
      <c r="G2025" s="1">
        <v>0</v>
      </c>
      <c r="H2025" s="1">
        <v>311</v>
      </c>
      <c r="I2025" s="1">
        <v>0</v>
      </c>
      <c r="J2025" s="1">
        <v>0</v>
      </c>
      <c r="K2025" s="1">
        <v>0</v>
      </c>
      <c r="L2025" s="1">
        <v>0</v>
      </c>
      <c r="M2025" s="1">
        <v>0</v>
      </c>
      <c r="N2025" s="1">
        <v>352</v>
      </c>
      <c r="O2025" s="1">
        <v>0</v>
      </c>
      <c r="P2025" s="1">
        <v>0</v>
      </c>
      <c r="Q2025" s="1">
        <v>352</v>
      </c>
      <c r="R2025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025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025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025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026" spans="1:21">
      <c r="A2026" t="s">
        <v>20</v>
      </c>
      <c r="B2026" t="s">
        <v>1505</v>
      </c>
      <c r="C2026" t="s">
        <v>1943</v>
      </c>
      <c r="D2026" t="s">
        <v>2916</v>
      </c>
      <c r="E2026" s="1">
        <v>117</v>
      </c>
      <c r="F2026" s="1">
        <v>117</v>
      </c>
      <c r="G2026" s="1">
        <v>0</v>
      </c>
      <c r="H2026" s="1">
        <v>0</v>
      </c>
      <c r="I2026" s="1">
        <v>0</v>
      </c>
      <c r="J2026" s="1">
        <v>0</v>
      </c>
      <c r="K2026" s="1">
        <v>117</v>
      </c>
      <c r="L2026" s="1">
        <v>0</v>
      </c>
      <c r="M2026" s="1">
        <v>0</v>
      </c>
      <c r="N2026" s="1">
        <v>0</v>
      </c>
      <c r="O2026" s="1">
        <v>0</v>
      </c>
      <c r="P2026" s="1">
        <v>0</v>
      </c>
      <c r="Q2026" s="1">
        <v>117</v>
      </c>
      <c r="R2026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026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026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026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027" spans="1:21">
      <c r="A2027" t="s">
        <v>20</v>
      </c>
      <c r="B2027" t="s">
        <v>828</v>
      </c>
      <c r="C2027" t="s">
        <v>1941</v>
      </c>
      <c r="D2027" t="s">
        <v>2756</v>
      </c>
      <c r="E2027" s="1">
        <v>141</v>
      </c>
      <c r="F2027" s="1">
        <v>140</v>
      </c>
      <c r="G2027" s="1">
        <v>1</v>
      </c>
      <c r="H2027" s="1">
        <v>0</v>
      </c>
      <c r="I2027" s="1">
        <v>0</v>
      </c>
      <c r="J2027" s="1">
        <v>0</v>
      </c>
      <c r="K2027" s="1">
        <v>141</v>
      </c>
      <c r="L2027" s="1">
        <v>0</v>
      </c>
      <c r="M2027" s="1">
        <v>0</v>
      </c>
      <c r="N2027" s="1">
        <v>0</v>
      </c>
      <c r="O2027" s="1">
        <v>0</v>
      </c>
      <c r="P2027" s="1">
        <v>0</v>
      </c>
      <c r="Q2027" s="1">
        <v>141</v>
      </c>
      <c r="R2027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027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027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027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028" spans="1:21">
      <c r="A2028" t="s">
        <v>20</v>
      </c>
      <c r="B2028" t="s">
        <v>1506</v>
      </c>
      <c r="C2028" t="s">
        <v>1942</v>
      </c>
      <c r="D2028" t="s">
        <v>3360</v>
      </c>
      <c r="E2028" s="1">
        <v>724</v>
      </c>
      <c r="F2028" s="1">
        <v>724</v>
      </c>
      <c r="G2028" s="1">
        <v>0</v>
      </c>
      <c r="H2028" s="1">
        <v>0</v>
      </c>
      <c r="I2028" s="1">
        <v>0</v>
      </c>
      <c r="J2028" s="1">
        <v>0</v>
      </c>
      <c r="K2028" s="1">
        <v>0</v>
      </c>
      <c r="L2028" s="1">
        <v>0</v>
      </c>
      <c r="M2028" s="1">
        <v>0</v>
      </c>
      <c r="N2028" s="1">
        <v>0</v>
      </c>
      <c r="O2028" s="1">
        <v>0</v>
      </c>
      <c r="P2028" s="1">
        <v>724</v>
      </c>
      <c r="Q2028" s="1">
        <v>53</v>
      </c>
      <c r="R2028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028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028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028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029" spans="1:21">
      <c r="A2029" t="s">
        <v>20</v>
      </c>
      <c r="B2029" t="s">
        <v>1507</v>
      </c>
      <c r="C2029" t="s">
        <v>1947</v>
      </c>
      <c r="D2029" t="s">
        <v>3361</v>
      </c>
      <c r="E2029" s="1">
        <v>1268</v>
      </c>
      <c r="F2029" s="1">
        <v>1268</v>
      </c>
      <c r="G2029" s="1">
        <v>0</v>
      </c>
      <c r="H2029" s="1">
        <v>0</v>
      </c>
      <c r="I2029" s="1">
        <v>0</v>
      </c>
      <c r="J2029" s="1">
        <v>0</v>
      </c>
      <c r="K2029" s="1">
        <v>0</v>
      </c>
      <c r="L2029" s="1">
        <v>150</v>
      </c>
      <c r="M2029" s="1">
        <v>1118</v>
      </c>
      <c r="N2029" s="1">
        <v>0</v>
      </c>
      <c r="O2029" s="1">
        <v>0</v>
      </c>
      <c r="P2029" s="1">
        <v>0</v>
      </c>
      <c r="Q2029" s="1">
        <v>0</v>
      </c>
      <c r="R2029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029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029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029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030" spans="1:21">
      <c r="A2030" t="s">
        <v>20</v>
      </c>
      <c r="B2030" t="s">
        <v>1508</v>
      </c>
      <c r="C2030" t="s">
        <v>1942</v>
      </c>
      <c r="D2030" t="s">
        <v>3362</v>
      </c>
      <c r="E2030" s="1">
        <v>5538</v>
      </c>
      <c r="F2030" s="1">
        <v>5538</v>
      </c>
      <c r="G2030" s="1">
        <v>0</v>
      </c>
      <c r="H2030" s="1">
        <v>0</v>
      </c>
      <c r="I2030" s="1">
        <v>0</v>
      </c>
      <c r="J2030" s="1">
        <v>0</v>
      </c>
      <c r="K2030" s="1">
        <v>5538</v>
      </c>
      <c r="L2030" s="1">
        <v>0</v>
      </c>
      <c r="M2030" s="1">
        <v>0</v>
      </c>
      <c r="N2030" s="1">
        <v>0</v>
      </c>
      <c r="O2030" s="1">
        <v>0</v>
      </c>
      <c r="P2030" s="1">
        <v>0</v>
      </c>
      <c r="Q2030" s="1">
        <v>5538</v>
      </c>
      <c r="R2030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030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030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030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031" spans="1:21">
      <c r="A2031" t="s">
        <v>20</v>
      </c>
      <c r="B2031" t="s">
        <v>894</v>
      </c>
      <c r="C2031" t="s">
        <v>1951</v>
      </c>
      <c r="D2031" t="s">
        <v>2813</v>
      </c>
      <c r="E2031" s="1">
        <v>115</v>
      </c>
      <c r="F2031" s="1">
        <v>115</v>
      </c>
      <c r="G2031" s="1">
        <v>0</v>
      </c>
      <c r="H2031" s="1">
        <v>0</v>
      </c>
      <c r="I2031" s="1">
        <v>0</v>
      </c>
      <c r="J2031" s="1">
        <v>0</v>
      </c>
      <c r="K2031" s="1">
        <v>0</v>
      </c>
      <c r="L2031" s="1">
        <v>0</v>
      </c>
      <c r="M2031" s="1">
        <v>115</v>
      </c>
      <c r="N2031" s="1">
        <v>0</v>
      </c>
      <c r="O2031" s="1">
        <v>0</v>
      </c>
      <c r="P2031" s="1">
        <v>0</v>
      </c>
      <c r="Q2031" s="1">
        <v>115</v>
      </c>
      <c r="R2031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031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031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031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032" spans="1:21">
      <c r="A2032" t="s">
        <v>20</v>
      </c>
      <c r="B2032" t="s">
        <v>373</v>
      </c>
      <c r="C2032" t="s">
        <v>1937</v>
      </c>
      <c r="D2032" t="s">
        <v>2345</v>
      </c>
      <c r="E2032" s="1">
        <v>20</v>
      </c>
      <c r="F2032" s="1">
        <v>20</v>
      </c>
      <c r="G2032" s="1">
        <v>0</v>
      </c>
      <c r="H2032" s="1">
        <v>0</v>
      </c>
      <c r="I2032" s="1">
        <v>0</v>
      </c>
      <c r="J2032" s="1">
        <v>0</v>
      </c>
      <c r="K2032" s="1">
        <v>0</v>
      </c>
      <c r="L2032" s="1">
        <v>0</v>
      </c>
      <c r="M2032" s="1">
        <v>20</v>
      </c>
      <c r="N2032" s="1">
        <v>0</v>
      </c>
      <c r="O2032" s="1">
        <v>0</v>
      </c>
      <c r="P2032" s="1">
        <v>0</v>
      </c>
      <c r="Q2032" s="1">
        <v>0</v>
      </c>
      <c r="R2032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032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032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032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033" spans="1:21">
      <c r="A2033" t="s">
        <v>20</v>
      </c>
      <c r="B2033" t="s">
        <v>924</v>
      </c>
      <c r="C2033" t="s">
        <v>1947</v>
      </c>
      <c r="D2033" t="s">
        <v>2837</v>
      </c>
      <c r="E2033" s="1">
        <v>100</v>
      </c>
      <c r="F2033" s="1">
        <v>9</v>
      </c>
      <c r="G2033" s="1">
        <v>0</v>
      </c>
      <c r="H2033" s="1">
        <v>0</v>
      </c>
      <c r="I2033" s="1">
        <v>0</v>
      </c>
      <c r="J2033" s="1">
        <v>91</v>
      </c>
      <c r="K2033" s="1">
        <v>0</v>
      </c>
      <c r="L2033" s="1">
        <v>0</v>
      </c>
      <c r="M2033" s="1">
        <v>0</v>
      </c>
      <c r="N2033" s="1">
        <v>0</v>
      </c>
      <c r="O2033" s="1">
        <v>0</v>
      </c>
      <c r="P2033" s="1">
        <v>100</v>
      </c>
      <c r="Q2033" s="1">
        <v>0</v>
      </c>
      <c r="R2033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033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033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033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034" spans="1:21">
      <c r="A2034" t="s">
        <v>20</v>
      </c>
      <c r="B2034" t="s">
        <v>606</v>
      </c>
      <c r="C2034" t="s">
        <v>1943</v>
      </c>
      <c r="D2034" t="s">
        <v>2559</v>
      </c>
      <c r="E2034" s="1">
        <v>196</v>
      </c>
      <c r="F2034" s="1">
        <v>191</v>
      </c>
      <c r="G2034" s="1">
        <v>5</v>
      </c>
      <c r="H2034" s="1">
        <v>0</v>
      </c>
      <c r="I2034" s="1">
        <v>0</v>
      </c>
      <c r="J2034" s="1">
        <v>0</v>
      </c>
      <c r="K2034" s="1">
        <v>196</v>
      </c>
      <c r="L2034" s="1">
        <v>0</v>
      </c>
      <c r="M2034" s="1">
        <v>0</v>
      </c>
      <c r="N2034" s="1">
        <v>0</v>
      </c>
      <c r="O2034" s="1">
        <v>0</v>
      </c>
      <c r="P2034" s="1">
        <v>0</v>
      </c>
      <c r="Q2034" s="1">
        <v>196</v>
      </c>
      <c r="R2034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034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034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034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035" spans="1:21">
      <c r="A2035" t="s">
        <v>20</v>
      </c>
      <c r="B2035" t="s">
        <v>1509</v>
      </c>
      <c r="C2035" t="s">
        <v>1941</v>
      </c>
      <c r="D2035" t="s">
        <v>3363</v>
      </c>
      <c r="E2035" s="1">
        <v>6638</v>
      </c>
      <c r="F2035" s="1">
        <v>4874</v>
      </c>
      <c r="G2035" s="1">
        <v>0</v>
      </c>
      <c r="H2035" s="1">
        <v>0</v>
      </c>
      <c r="I2035" s="1">
        <v>0</v>
      </c>
      <c r="J2035" s="1">
        <v>1764</v>
      </c>
      <c r="K2035" s="1">
        <v>1108</v>
      </c>
      <c r="L2035" s="1">
        <v>5530</v>
      </c>
      <c r="M2035" s="1">
        <v>0</v>
      </c>
      <c r="N2035" s="1">
        <v>0</v>
      </c>
      <c r="O2035" s="1">
        <v>0</v>
      </c>
      <c r="P2035" s="1">
        <v>0</v>
      </c>
      <c r="Q2035" s="1">
        <v>1108</v>
      </c>
      <c r="R2035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035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035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035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036" spans="1:21">
      <c r="A2036" t="s">
        <v>20</v>
      </c>
      <c r="B2036" t="s">
        <v>937</v>
      </c>
      <c r="C2036" t="s">
        <v>1945</v>
      </c>
      <c r="D2036" t="s">
        <v>2847</v>
      </c>
      <c r="E2036" s="1">
        <v>324</v>
      </c>
      <c r="F2036" s="1">
        <v>324</v>
      </c>
      <c r="G2036" s="1">
        <v>0</v>
      </c>
      <c r="H2036" s="1">
        <v>0</v>
      </c>
      <c r="I2036" s="1">
        <v>0</v>
      </c>
      <c r="J2036" s="1">
        <v>0</v>
      </c>
      <c r="K2036" s="1">
        <v>0</v>
      </c>
      <c r="L2036" s="1">
        <v>0</v>
      </c>
      <c r="M2036" s="1">
        <v>0</v>
      </c>
      <c r="N2036" s="1">
        <v>324</v>
      </c>
      <c r="O2036" s="1">
        <v>0</v>
      </c>
      <c r="P2036" s="1">
        <v>0</v>
      </c>
      <c r="Q2036" s="1">
        <v>324</v>
      </c>
      <c r="R2036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036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036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036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037" spans="1:21">
      <c r="A2037" t="s">
        <v>20</v>
      </c>
      <c r="B2037" t="s">
        <v>169</v>
      </c>
      <c r="C2037" t="s">
        <v>1948</v>
      </c>
      <c r="D2037" t="s">
        <v>2098</v>
      </c>
      <c r="E2037" s="1">
        <v>145</v>
      </c>
      <c r="F2037" s="1">
        <v>145</v>
      </c>
      <c r="G2037" s="1">
        <v>0</v>
      </c>
      <c r="H2037" s="1">
        <v>0</v>
      </c>
      <c r="I2037" s="1">
        <v>0</v>
      </c>
      <c r="J2037" s="1">
        <v>0</v>
      </c>
      <c r="K2037" s="1">
        <v>0</v>
      </c>
      <c r="L2037" s="1">
        <v>0</v>
      </c>
      <c r="M2037" s="1">
        <v>0</v>
      </c>
      <c r="N2037" s="1">
        <v>0</v>
      </c>
      <c r="O2037" s="1">
        <v>0</v>
      </c>
      <c r="P2037" s="1">
        <v>145</v>
      </c>
      <c r="Q2037" s="1">
        <v>0</v>
      </c>
      <c r="R2037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037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037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037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038" spans="1:21">
      <c r="A2038" t="s">
        <v>20</v>
      </c>
      <c r="B2038" t="s">
        <v>1510</v>
      </c>
      <c r="C2038" t="s">
        <v>1950</v>
      </c>
      <c r="D2038" t="s">
        <v>3364</v>
      </c>
      <c r="E2038" s="1">
        <v>40</v>
      </c>
      <c r="F2038" s="1">
        <v>27</v>
      </c>
      <c r="G2038" s="1">
        <v>0</v>
      </c>
      <c r="H2038" s="1">
        <v>0</v>
      </c>
      <c r="I2038" s="1">
        <v>13</v>
      </c>
      <c r="J2038" s="1">
        <v>0</v>
      </c>
      <c r="K2038" s="1">
        <v>0</v>
      </c>
      <c r="L2038" s="1">
        <v>0</v>
      </c>
      <c r="M2038" s="1">
        <v>0</v>
      </c>
      <c r="N2038" s="1">
        <v>0</v>
      </c>
      <c r="O2038" s="1">
        <v>0</v>
      </c>
      <c r="P2038" s="1">
        <v>40</v>
      </c>
      <c r="Q2038" s="1">
        <v>40</v>
      </c>
      <c r="R2038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038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038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038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039" spans="1:21">
      <c r="A2039" t="s">
        <v>20</v>
      </c>
      <c r="B2039" t="s">
        <v>792</v>
      </c>
      <c r="C2039" t="s">
        <v>1946</v>
      </c>
      <c r="D2039" t="s">
        <v>2116</v>
      </c>
      <c r="E2039" s="1">
        <v>45</v>
      </c>
      <c r="F2039" s="1">
        <v>45</v>
      </c>
      <c r="G2039" s="1">
        <v>0</v>
      </c>
      <c r="H2039" s="1">
        <v>0</v>
      </c>
      <c r="I2039" s="1">
        <v>0</v>
      </c>
      <c r="J2039" s="1">
        <v>0</v>
      </c>
      <c r="K2039" s="1">
        <v>45</v>
      </c>
      <c r="L2039" s="1">
        <v>0</v>
      </c>
      <c r="M2039" s="1">
        <v>0</v>
      </c>
      <c r="N2039" s="1">
        <v>0</v>
      </c>
      <c r="O2039" s="1">
        <v>0</v>
      </c>
      <c r="P2039" s="1">
        <v>0</v>
      </c>
      <c r="Q2039" s="1">
        <v>45</v>
      </c>
      <c r="R2039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039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039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039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040" spans="1:21">
      <c r="A2040" t="s">
        <v>20</v>
      </c>
      <c r="B2040" t="s">
        <v>1511</v>
      </c>
      <c r="C2040" t="s">
        <v>1958</v>
      </c>
      <c r="D2040" t="s">
        <v>3365</v>
      </c>
      <c r="E2040" s="1">
        <v>150</v>
      </c>
      <c r="F2040" s="1">
        <v>150</v>
      </c>
      <c r="G2040" s="1">
        <v>0</v>
      </c>
      <c r="H2040" s="1">
        <v>0</v>
      </c>
      <c r="I2040" s="1">
        <v>0</v>
      </c>
      <c r="J2040" s="1">
        <v>0</v>
      </c>
      <c r="K2040" s="1">
        <v>0</v>
      </c>
      <c r="L2040" s="1">
        <v>150</v>
      </c>
      <c r="M2040" s="1">
        <v>0</v>
      </c>
      <c r="N2040" s="1">
        <v>0</v>
      </c>
      <c r="O2040" s="1">
        <v>0</v>
      </c>
      <c r="P2040" s="1">
        <v>0</v>
      </c>
      <c r="Q2040" s="1">
        <v>0</v>
      </c>
      <c r="R2040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040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040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040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041" spans="1:21">
      <c r="A2041" t="s">
        <v>20</v>
      </c>
      <c r="B2041" t="s">
        <v>531</v>
      </c>
      <c r="C2041" t="s">
        <v>1935</v>
      </c>
      <c r="D2041" t="s">
        <v>2493</v>
      </c>
      <c r="E2041" s="1">
        <v>31</v>
      </c>
      <c r="F2041" s="1">
        <v>31</v>
      </c>
      <c r="G2041" s="1">
        <v>0</v>
      </c>
      <c r="H2041" s="1">
        <v>0</v>
      </c>
      <c r="I2041" s="1">
        <v>0</v>
      </c>
      <c r="J2041" s="1">
        <v>0</v>
      </c>
      <c r="K2041" s="1">
        <v>0</v>
      </c>
      <c r="L2041" s="1">
        <v>0</v>
      </c>
      <c r="M2041" s="1">
        <v>0</v>
      </c>
      <c r="N2041" s="1">
        <v>0</v>
      </c>
      <c r="O2041" s="1">
        <v>0</v>
      </c>
      <c r="P2041" s="1">
        <v>31</v>
      </c>
      <c r="Q2041" s="1">
        <v>0</v>
      </c>
      <c r="R2041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041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041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041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042" spans="1:21">
      <c r="A2042" t="s">
        <v>20</v>
      </c>
      <c r="B2042" t="s">
        <v>1512</v>
      </c>
      <c r="C2042" t="s">
        <v>1954</v>
      </c>
      <c r="D2042" t="s">
        <v>2022</v>
      </c>
      <c r="E2042" s="1">
        <v>161</v>
      </c>
      <c r="F2042" s="1">
        <v>161</v>
      </c>
      <c r="G2042" s="1">
        <v>0</v>
      </c>
      <c r="H2042" s="1">
        <v>0</v>
      </c>
      <c r="I2042" s="1">
        <v>0</v>
      </c>
      <c r="J2042" s="1">
        <v>0</v>
      </c>
      <c r="K2042" s="1">
        <v>0</v>
      </c>
      <c r="L2042" s="1">
        <v>0</v>
      </c>
      <c r="M2042" s="1">
        <v>0</v>
      </c>
      <c r="N2042" s="1">
        <v>0</v>
      </c>
      <c r="O2042" s="1">
        <v>0</v>
      </c>
      <c r="P2042" s="1">
        <v>161</v>
      </c>
      <c r="Q2042" s="1">
        <v>0</v>
      </c>
      <c r="R2042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042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042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042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043" spans="1:21">
      <c r="A2043" t="s">
        <v>20</v>
      </c>
      <c r="B2043" t="s">
        <v>1513</v>
      </c>
      <c r="C2043" t="s">
        <v>1941</v>
      </c>
      <c r="D2043" t="s">
        <v>2108</v>
      </c>
      <c r="E2043" s="1">
        <v>128</v>
      </c>
      <c r="F2043" s="1">
        <v>127</v>
      </c>
      <c r="G2043" s="1">
        <v>1</v>
      </c>
      <c r="H2043" s="1">
        <v>0</v>
      </c>
      <c r="I2043" s="1">
        <v>0</v>
      </c>
      <c r="J2043" s="1">
        <v>0</v>
      </c>
      <c r="K2043" s="1">
        <v>128</v>
      </c>
      <c r="L2043" s="1">
        <v>0</v>
      </c>
      <c r="M2043" s="1">
        <v>0</v>
      </c>
      <c r="N2043" s="1">
        <v>0</v>
      </c>
      <c r="O2043" s="1">
        <v>0</v>
      </c>
      <c r="P2043" s="1">
        <v>0</v>
      </c>
      <c r="Q2043" s="1">
        <v>128</v>
      </c>
      <c r="R2043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043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043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043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044" spans="1:21">
      <c r="A2044" t="s">
        <v>20</v>
      </c>
      <c r="B2044" t="s">
        <v>126</v>
      </c>
      <c r="C2044" t="s">
        <v>1944</v>
      </c>
      <c r="D2044" t="s">
        <v>2116</v>
      </c>
      <c r="E2044" s="1">
        <v>91</v>
      </c>
      <c r="F2044" s="1">
        <v>91</v>
      </c>
      <c r="G2044" s="1">
        <v>0</v>
      </c>
      <c r="H2044" s="1">
        <v>0</v>
      </c>
      <c r="I2044" s="1">
        <v>0</v>
      </c>
      <c r="J2044" s="1">
        <v>0</v>
      </c>
      <c r="K2044" s="1">
        <v>91</v>
      </c>
      <c r="L2044" s="1">
        <v>0</v>
      </c>
      <c r="M2044" s="1">
        <v>0</v>
      </c>
      <c r="N2044" s="1">
        <v>0</v>
      </c>
      <c r="O2044" s="1">
        <v>0</v>
      </c>
      <c r="P2044" s="1">
        <v>0</v>
      </c>
      <c r="Q2044" s="1">
        <v>91</v>
      </c>
      <c r="R2044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044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044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044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045" spans="1:21">
      <c r="A2045" t="s">
        <v>20</v>
      </c>
      <c r="B2045" t="s">
        <v>135</v>
      </c>
      <c r="C2045" t="s">
        <v>1951</v>
      </c>
      <c r="D2045" t="s">
        <v>2125</v>
      </c>
      <c r="E2045" s="1">
        <v>51</v>
      </c>
      <c r="F2045" s="1">
        <v>51</v>
      </c>
      <c r="G2045" s="1">
        <v>0</v>
      </c>
      <c r="H2045" s="1">
        <v>0</v>
      </c>
      <c r="I2045" s="1">
        <v>0</v>
      </c>
      <c r="J2045" s="1">
        <v>0</v>
      </c>
      <c r="K2045" s="1">
        <v>51</v>
      </c>
      <c r="L2045" s="1">
        <v>0</v>
      </c>
      <c r="M2045" s="1">
        <v>0</v>
      </c>
      <c r="N2045" s="1">
        <v>0</v>
      </c>
      <c r="O2045" s="1">
        <v>0</v>
      </c>
      <c r="P2045" s="1">
        <v>0</v>
      </c>
      <c r="Q2045" s="1">
        <v>51</v>
      </c>
      <c r="R2045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045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045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045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046" spans="1:21">
      <c r="A2046" t="s">
        <v>20</v>
      </c>
      <c r="B2046" t="s">
        <v>1514</v>
      </c>
      <c r="C2046" t="s">
        <v>1943</v>
      </c>
      <c r="D2046" t="s">
        <v>3366</v>
      </c>
      <c r="E2046" s="1">
        <v>100</v>
      </c>
      <c r="F2046" s="1">
        <v>93</v>
      </c>
      <c r="G2046" s="1">
        <v>0</v>
      </c>
      <c r="H2046" s="1">
        <v>0</v>
      </c>
      <c r="I2046" s="1">
        <v>7</v>
      </c>
      <c r="J2046" s="1">
        <v>0</v>
      </c>
      <c r="K2046" s="1">
        <v>0</v>
      </c>
      <c r="L2046" s="1">
        <v>0</v>
      </c>
      <c r="M2046" s="1">
        <v>0</v>
      </c>
      <c r="N2046" s="1">
        <v>0</v>
      </c>
      <c r="O2046" s="1">
        <v>0</v>
      </c>
      <c r="P2046" s="1">
        <v>100</v>
      </c>
      <c r="Q2046" s="1">
        <v>100</v>
      </c>
      <c r="R2046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046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046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046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047" spans="1:21">
      <c r="A2047" t="s">
        <v>20</v>
      </c>
      <c r="B2047" t="s">
        <v>1515</v>
      </c>
      <c r="C2047" t="s">
        <v>1951</v>
      </c>
      <c r="D2047" t="s">
        <v>3367</v>
      </c>
      <c r="E2047" s="1">
        <v>133</v>
      </c>
      <c r="F2047" s="1">
        <v>133</v>
      </c>
      <c r="G2047" s="1">
        <v>0</v>
      </c>
      <c r="H2047" s="1">
        <v>0</v>
      </c>
      <c r="I2047" s="1">
        <v>0</v>
      </c>
      <c r="J2047" s="1">
        <v>0</v>
      </c>
      <c r="K2047" s="1">
        <v>0</v>
      </c>
      <c r="L2047" s="1">
        <v>0</v>
      </c>
      <c r="M2047" s="1">
        <v>0</v>
      </c>
      <c r="N2047" s="1">
        <v>133</v>
      </c>
      <c r="O2047" s="1">
        <v>0</v>
      </c>
      <c r="P2047" s="1">
        <v>0</v>
      </c>
      <c r="Q2047" s="1">
        <v>0</v>
      </c>
      <c r="R2047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047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047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047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048" spans="1:21">
      <c r="A2048" t="s">
        <v>20</v>
      </c>
      <c r="B2048" t="s">
        <v>1516</v>
      </c>
      <c r="C2048" t="s">
        <v>1941</v>
      </c>
      <c r="D2048" t="s">
        <v>3368</v>
      </c>
      <c r="E2048" s="1">
        <v>68</v>
      </c>
      <c r="F2048" s="1">
        <v>55</v>
      </c>
      <c r="G2048" s="1">
        <v>0</v>
      </c>
      <c r="H2048" s="1">
        <v>0</v>
      </c>
      <c r="I2048" s="1">
        <v>0</v>
      </c>
      <c r="J2048" s="1">
        <v>13</v>
      </c>
      <c r="K2048" s="1">
        <v>0</v>
      </c>
      <c r="L2048" s="1">
        <v>0</v>
      </c>
      <c r="M2048" s="1">
        <v>0</v>
      </c>
      <c r="N2048" s="1">
        <v>0</v>
      </c>
      <c r="O2048" s="1">
        <v>68</v>
      </c>
      <c r="P2048" s="1">
        <v>0</v>
      </c>
      <c r="Q2048" s="1">
        <v>0</v>
      </c>
      <c r="R2048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048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048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048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049" spans="1:21">
      <c r="A2049" t="s">
        <v>20</v>
      </c>
      <c r="B2049" t="s">
        <v>306</v>
      </c>
      <c r="C2049" t="s">
        <v>1940</v>
      </c>
      <c r="D2049" t="s">
        <v>2287</v>
      </c>
      <c r="E2049" s="1">
        <v>61</v>
      </c>
      <c r="F2049" s="1">
        <v>4</v>
      </c>
      <c r="G2049" s="1">
        <v>0</v>
      </c>
      <c r="H2049" s="1">
        <v>0</v>
      </c>
      <c r="I2049" s="1">
        <v>0</v>
      </c>
      <c r="J2049" s="1">
        <v>57</v>
      </c>
      <c r="K2049" s="1">
        <v>0</v>
      </c>
      <c r="L2049" s="1">
        <v>0</v>
      </c>
      <c r="M2049" s="1">
        <v>0</v>
      </c>
      <c r="N2049" s="1">
        <v>0</v>
      </c>
      <c r="O2049" s="1">
        <v>61</v>
      </c>
      <c r="P2049" s="1">
        <v>0</v>
      </c>
      <c r="Q2049" s="1">
        <v>61</v>
      </c>
      <c r="R2049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049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049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049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050" spans="1:21">
      <c r="A2050" t="s">
        <v>20</v>
      </c>
      <c r="B2050" t="s">
        <v>117</v>
      </c>
      <c r="C2050" t="s">
        <v>1953</v>
      </c>
      <c r="D2050" t="s">
        <v>2107</v>
      </c>
      <c r="E2050" s="1">
        <v>50</v>
      </c>
      <c r="F2050" s="1">
        <v>50</v>
      </c>
      <c r="G2050" s="1">
        <v>0</v>
      </c>
      <c r="H2050" s="1">
        <v>0</v>
      </c>
      <c r="I2050" s="1">
        <v>0</v>
      </c>
      <c r="J2050" s="1">
        <v>0</v>
      </c>
      <c r="K2050" s="1">
        <v>0</v>
      </c>
      <c r="L2050" s="1">
        <v>0</v>
      </c>
      <c r="M2050" s="1">
        <v>0</v>
      </c>
      <c r="N2050" s="1">
        <v>0</v>
      </c>
      <c r="O2050" s="1">
        <v>0</v>
      </c>
      <c r="P2050" s="1">
        <v>50</v>
      </c>
      <c r="Q2050" s="1">
        <v>0</v>
      </c>
      <c r="R2050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050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050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050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051" spans="1:21">
      <c r="A2051" t="s">
        <v>20</v>
      </c>
      <c r="B2051" t="s">
        <v>1517</v>
      </c>
      <c r="C2051" t="s">
        <v>1958</v>
      </c>
      <c r="D2051" t="s">
        <v>2022</v>
      </c>
      <c r="E2051" s="1">
        <v>69</v>
      </c>
      <c r="F2051" s="1">
        <v>69</v>
      </c>
      <c r="G2051" s="1">
        <v>0</v>
      </c>
      <c r="H2051" s="1">
        <v>0</v>
      </c>
      <c r="I2051" s="1">
        <v>0</v>
      </c>
      <c r="J2051" s="1">
        <v>0</v>
      </c>
      <c r="K2051" s="1">
        <v>0</v>
      </c>
      <c r="L2051" s="1">
        <v>69</v>
      </c>
      <c r="M2051" s="1">
        <v>0</v>
      </c>
      <c r="N2051" s="1">
        <v>0</v>
      </c>
      <c r="O2051" s="1">
        <v>0</v>
      </c>
      <c r="P2051" s="1">
        <v>0</v>
      </c>
      <c r="Q2051" s="1">
        <v>0</v>
      </c>
      <c r="R2051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051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051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051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052" spans="1:21">
      <c r="A2052" t="s">
        <v>20</v>
      </c>
      <c r="B2052" t="s">
        <v>1518</v>
      </c>
      <c r="C2052" t="s">
        <v>1945</v>
      </c>
      <c r="D2052" t="s">
        <v>3369</v>
      </c>
      <c r="E2052" s="1">
        <v>201</v>
      </c>
      <c r="F2052" s="1">
        <v>200</v>
      </c>
      <c r="G2052" s="1">
        <v>1</v>
      </c>
      <c r="H2052" s="1">
        <v>0</v>
      </c>
      <c r="I2052" s="1">
        <v>0</v>
      </c>
      <c r="J2052" s="1">
        <v>0</v>
      </c>
      <c r="K2052" s="1">
        <v>0</v>
      </c>
      <c r="L2052" s="1">
        <v>0</v>
      </c>
      <c r="M2052" s="1">
        <v>201</v>
      </c>
      <c r="N2052" s="1">
        <v>0</v>
      </c>
      <c r="O2052" s="1">
        <v>0</v>
      </c>
      <c r="P2052" s="1">
        <v>0</v>
      </c>
      <c r="Q2052" s="1">
        <v>201</v>
      </c>
      <c r="R2052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052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052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052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053" spans="1:21">
      <c r="A2053" t="s">
        <v>20</v>
      </c>
      <c r="B2053" t="s">
        <v>573</v>
      </c>
      <c r="C2053" t="s">
        <v>1947</v>
      </c>
      <c r="D2053" t="s">
        <v>2532</v>
      </c>
      <c r="E2053" s="1">
        <v>70</v>
      </c>
      <c r="F2053" s="1">
        <v>67</v>
      </c>
      <c r="G2053" s="1">
        <v>0</v>
      </c>
      <c r="H2053" s="1">
        <v>0</v>
      </c>
      <c r="I2053" s="1">
        <v>0</v>
      </c>
      <c r="J2053" s="1">
        <v>3</v>
      </c>
      <c r="K2053" s="1">
        <v>0</v>
      </c>
      <c r="L2053" s="1">
        <v>0</v>
      </c>
      <c r="M2053" s="1">
        <v>0</v>
      </c>
      <c r="N2053" s="1">
        <v>70</v>
      </c>
      <c r="O2053" s="1">
        <v>0</v>
      </c>
      <c r="P2053" s="1">
        <v>0</v>
      </c>
      <c r="Q2053" s="1">
        <v>0</v>
      </c>
      <c r="R2053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053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053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053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054" spans="1:21">
      <c r="A2054" t="s">
        <v>20</v>
      </c>
      <c r="B2054" t="s">
        <v>1519</v>
      </c>
      <c r="C2054" t="s">
        <v>1958</v>
      </c>
      <c r="D2054" t="s">
        <v>2312</v>
      </c>
      <c r="E2054" s="1">
        <v>50</v>
      </c>
      <c r="F2054" s="1">
        <v>50</v>
      </c>
      <c r="G2054" s="1">
        <v>0</v>
      </c>
      <c r="H2054" s="1">
        <v>0</v>
      </c>
      <c r="I2054" s="1">
        <v>0</v>
      </c>
      <c r="J2054" s="1">
        <v>0</v>
      </c>
      <c r="K2054" s="1">
        <v>0</v>
      </c>
      <c r="L2054" s="1">
        <v>50</v>
      </c>
      <c r="M2054" s="1">
        <v>0</v>
      </c>
      <c r="N2054" s="1">
        <v>0</v>
      </c>
      <c r="O2054" s="1">
        <v>0</v>
      </c>
      <c r="P2054" s="1">
        <v>0</v>
      </c>
      <c r="Q2054" s="1">
        <v>0</v>
      </c>
      <c r="R2054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054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054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054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055" spans="1:21">
      <c r="A2055" t="s">
        <v>20</v>
      </c>
      <c r="B2055" t="s">
        <v>1520</v>
      </c>
      <c r="C2055" t="s">
        <v>1942</v>
      </c>
      <c r="D2055" t="s">
        <v>3370</v>
      </c>
      <c r="E2055" s="1">
        <v>1544</v>
      </c>
      <c r="F2055" s="1">
        <v>940</v>
      </c>
      <c r="G2055" s="1">
        <v>0</v>
      </c>
      <c r="H2055" s="1">
        <v>0</v>
      </c>
      <c r="I2055" s="1">
        <v>0</v>
      </c>
      <c r="J2055" s="1">
        <v>604</v>
      </c>
      <c r="K2055" s="1">
        <v>51</v>
      </c>
      <c r="L2055" s="1">
        <v>0</v>
      </c>
      <c r="M2055" s="1">
        <v>0</v>
      </c>
      <c r="N2055" s="1">
        <v>0</v>
      </c>
      <c r="O2055" s="1">
        <v>0</v>
      </c>
      <c r="P2055" s="1">
        <v>1493</v>
      </c>
      <c r="Q2055" s="1">
        <v>861</v>
      </c>
      <c r="R2055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055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055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055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056" spans="1:21">
      <c r="A2056" t="s">
        <v>20</v>
      </c>
      <c r="B2056" t="s">
        <v>634</v>
      </c>
      <c r="C2056" t="s">
        <v>1941</v>
      </c>
      <c r="D2056" t="s">
        <v>2583</v>
      </c>
      <c r="E2056" s="1">
        <v>120</v>
      </c>
      <c r="F2056" s="1">
        <v>118</v>
      </c>
      <c r="G2056" s="1">
        <v>2</v>
      </c>
      <c r="H2056" s="1">
        <v>0</v>
      </c>
      <c r="I2056" s="1">
        <v>0</v>
      </c>
      <c r="J2056" s="1">
        <v>0</v>
      </c>
      <c r="K2056" s="1">
        <v>0</v>
      </c>
      <c r="L2056" s="1">
        <v>0</v>
      </c>
      <c r="M2056" s="1">
        <v>120</v>
      </c>
      <c r="N2056" s="1">
        <v>0</v>
      </c>
      <c r="O2056" s="1">
        <v>0</v>
      </c>
      <c r="P2056" s="1">
        <v>0</v>
      </c>
      <c r="Q2056" s="1">
        <v>120</v>
      </c>
      <c r="R2056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056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056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056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057" spans="1:21">
      <c r="A2057" t="s">
        <v>20</v>
      </c>
      <c r="B2057" t="s">
        <v>1521</v>
      </c>
      <c r="C2057" t="s">
        <v>1958</v>
      </c>
      <c r="D2057" t="s">
        <v>3371</v>
      </c>
      <c r="E2057" s="1">
        <v>70</v>
      </c>
      <c r="F2057" s="1">
        <v>70</v>
      </c>
      <c r="G2057" s="1">
        <v>0</v>
      </c>
      <c r="H2057" s="1">
        <v>0</v>
      </c>
      <c r="I2057" s="1">
        <v>0</v>
      </c>
      <c r="J2057" s="1">
        <v>0</v>
      </c>
      <c r="K2057" s="1">
        <v>0</v>
      </c>
      <c r="L2057" s="1">
        <v>70</v>
      </c>
      <c r="M2057" s="1">
        <v>0</v>
      </c>
      <c r="N2057" s="1">
        <v>0</v>
      </c>
      <c r="O2057" s="1">
        <v>0</v>
      </c>
      <c r="P2057" s="1">
        <v>0</v>
      </c>
      <c r="Q2057" s="1">
        <v>0</v>
      </c>
      <c r="R2057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057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057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057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058" spans="1:21">
      <c r="A2058" t="s">
        <v>20</v>
      </c>
      <c r="B2058" t="s">
        <v>257</v>
      </c>
      <c r="C2058" t="s">
        <v>1945</v>
      </c>
      <c r="D2058" t="s">
        <v>2240</v>
      </c>
      <c r="E2058" s="1">
        <v>108</v>
      </c>
      <c r="F2058" s="1">
        <v>101</v>
      </c>
      <c r="G2058" s="1">
        <v>7</v>
      </c>
      <c r="H2058" s="1">
        <v>0</v>
      </c>
      <c r="I2058" s="1">
        <v>0</v>
      </c>
      <c r="J2058" s="1">
        <v>0</v>
      </c>
      <c r="K2058" s="1">
        <v>0</v>
      </c>
      <c r="L2058" s="1">
        <v>0</v>
      </c>
      <c r="M2058" s="1">
        <v>0</v>
      </c>
      <c r="N2058" s="1">
        <v>0</v>
      </c>
      <c r="O2058" s="1">
        <v>0</v>
      </c>
      <c r="P2058" s="1">
        <v>108</v>
      </c>
      <c r="Q2058" s="1">
        <v>108</v>
      </c>
      <c r="R2058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058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058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058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059" spans="1:21">
      <c r="A2059" t="s">
        <v>20</v>
      </c>
      <c r="B2059" t="s">
        <v>1522</v>
      </c>
      <c r="C2059" t="s">
        <v>1949</v>
      </c>
      <c r="D2059" t="s">
        <v>3372</v>
      </c>
      <c r="E2059" s="1">
        <v>41</v>
      </c>
      <c r="F2059" s="1">
        <v>41</v>
      </c>
      <c r="G2059" s="1">
        <v>0</v>
      </c>
      <c r="H2059" s="1">
        <v>0</v>
      </c>
      <c r="I2059" s="1">
        <v>0</v>
      </c>
      <c r="J2059" s="1">
        <v>0</v>
      </c>
      <c r="K2059" s="1">
        <v>41</v>
      </c>
      <c r="L2059" s="1">
        <v>0</v>
      </c>
      <c r="M2059" s="1">
        <v>0</v>
      </c>
      <c r="N2059" s="1">
        <v>0</v>
      </c>
      <c r="O2059" s="1">
        <v>0</v>
      </c>
      <c r="P2059" s="1">
        <v>0</v>
      </c>
      <c r="Q2059" s="1">
        <v>41</v>
      </c>
      <c r="R2059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059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059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059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060" spans="1:21">
      <c r="A2060" t="s">
        <v>20</v>
      </c>
      <c r="B2060" t="s">
        <v>715</v>
      </c>
      <c r="C2060" t="s">
        <v>1946</v>
      </c>
      <c r="D2060" t="s">
        <v>2303</v>
      </c>
      <c r="E2060" s="1">
        <v>69</v>
      </c>
      <c r="F2060" s="1">
        <v>69</v>
      </c>
      <c r="G2060" s="1">
        <v>0</v>
      </c>
      <c r="H2060" s="1">
        <v>0</v>
      </c>
      <c r="I2060" s="1">
        <v>0</v>
      </c>
      <c r="J2060" s="1">
        <v>0</v>
      </c>
      <c r="K2060" s="1">
        <v>0</v>
      </c>
      <c r="L2060" s="1">
        <v>0</v>
      </c>
      <c r="M2060" s="1">
        <v>0</v>
      </c>
      <c r="N2060" s="1">
        <v>0</v>
      </c>
      <c r="O2060" s="1">
        <v>0</v>
      </c>
      <c r="P2060" s="1">
        <v>69</v>
      </c>
      <c r="Q2060" s="1">
        <v>0</v>
      </c>
      <c r="R2060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060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060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060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061" spans="1:21">
      <c r="A2061" t="s">
        <v>20</v>
      </c>
      <c r="B2061" t="s">
        <v>1523</v>
      </c>
      <c r="C2061" t="s">
        <v>1947</v>
      </c>
      <c r="D2061" t="s">
        <v>2492</v>
      </c>
      <c r="E2061" s="1">
        <v>108</v>
      </c>
      <c r="F2061" s="1">
        <v>4</v>
      </c>
      <c r="G2061" s="1">
        <v>0</v>
      </c>
      <c r="H2061" s="1">
        <v>0</v>
      </c>
      <c r="I2061" s="1">
        <v>0</v>
      </c>
      <c r="J2061" s="1">
        <v>104</v>
      </c>
      <c r="K2061" s="1">
        <v>108</v>
      </c>
      <c r="L2061" s="1">
        <v>0</v>
      </c>
      <c r="M2061" s="1">
        <v>0</v>
      </c>
      <c r="N2061" s="1">
        <v>0</v>
      </c>
      <c r="O2061" s="1">
        <v>0</v>
      </c>
      <c r="P2061" s="1">
        <v>0</v>
      </c>
      <c r="Q2061" s="1">
        <v>108</v>
      </c>
      <c r="R2061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061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061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061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062" spans="1:21">
      <c r="A2062" t="s">
        <v>20</v>
      </c>
      <c r="B2062" t="s">
        <v>496</v>
      </c>
      <c r="C2062" t="s">
        <v>1943</v>
      </c>
      <c r="D2062" t="s">
        <v>2460</v>
      </c>
      <c r="E2062" s="1">
        <v>76</v>
      </c>
      <c r="F2062" s="1">
        <v>74</v>
      </c>
      <c r="G2062" s="1">
        <v>0</v>
      </c>
      <c r="H2062" s="1">
        <v>0</v>
      </c>
      <c r="I2062" s="1">
        <v>0</v>
      </c>
      <c r="J2062" s="1">
        <v>2</v>
      </c>
      <c r="K2062" s="1">
        <v>76</v>
      </c>
      <c r="L2062" s="1">
        <v>0</v>
      </c>
      <c r="M2062" s="1">
        <v>0</v>
      </c>
      <c r="N2062" s="1">
        <v>0</v>
      </c>
      <c r="O2062" s="1">
        <v>0</v>
      </c>
      <c r="P2062" s="1">
        <v>0</v>
      </c>
      <c r="Q2062" s="1">
        <v>76</v>
      </c>
      <c r="R2062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062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062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062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063" spans="1:21">
      <c r="A2063" t="s">
        <v>20</v>
      </c>
      <c r="B2063" t="s">
        <v>49</v>
      </c>
      <c r="C2063" t="s">
        <v>1941</v>
      </c>
      <c r="D2063" t="s">
        <v>2040</v>
      </c>
      <c r="E2063" s="1">
        <v>197</v>
      </c>
      <c r="F2063" s="1">
        <v>196</v>
      </c>
      <c r="G2063" s="1">
        <v>0</v>
      </c>
      <c r="H2063" s="1">
        <v>0</v>
      </c>
      <c r="I2063" s="1">
        <v>1</v>
      </c>
      <c r="J2063" s="1">
        <v>0</v>
      </c>
      <c r="K2063" s="1">
        <v>0</v>
      </c>
      <c r="L2063" s="1">
        <v>0</v>
      </c>
      <c r="M2063" s="1">
        <v>197</v>
      </c>
      <c r="N2063" s="1">
        <v>0</v>
      </c>
      <c r="O2063" s="1">
        <v>0</v>
      </c>
      <c r="P2063" s="1">
        <v>0</v>
      </c>
      <c r="Q2063" s="1">
        <v>197</v>
      </c>
      <c r="R2063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063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063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063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064" spans="1:21">
      <c r="A2064" t="s">
        <v>20</v>
      </c>
      <c r="B2064" t="s">
        <v>786</v>
      </c>
      <c r="C2064" t="s">
        <v>1941</v>
      </c>
      <c r="D2064" t="s">
        <v>2719</v>
      </c>
      <c r="E2064" s="1">
        <v>150</v>
      </c>
      <c r="F2064" s="1">
        <v>150</v>
      </c>
      <c r="G2064" s="1">
        <v>0</v>
      </c>
      <c r="H2064" s="1">
        <v>0</v>
      </c>
      <c r="I2064" s="1">
        <v>0</v>
      </c>
      <c r="J2064" s="1">
        <v>0</v>
      </c>
      <c r="K2064" s="1">
        <v>0</v>
      </c>
      <c r="L2064" s="1">
        <v>0</v>
      </c>
      <c r="M2064" s="1">
        <v>0</v>
      </c>
      <c r="N2064" s="1">
        <v>0</v>
      </c>
      <c r="O2064" s="1">
        <v>0</v>
      </c>
      <c r="P2064" s="1">
        <v>150</v>
      </c>
      <c r="Q2064" s="1">
        <v>150</v>
      </c>
      <c r="R2064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064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064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064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065" spans="1:21">
      <c r="A2065" t="s">
        <v>20</v>
      </c>
      <c r="B2065" t="s">
        <v>491</v>
      </c>
      <c r="C2065" t="s">
        <v>1945</v>
      </c>
      <c r="D2065" t="s">
        <v>2455</v>
      </c>
      <c r="E2065" s="1">
        <v>8166</v>
      </c>
      <c r="F2065" s="1">
        <v>8166</v>
      </c>
      <c r="G2065" s="1">
        <v>0</v>
      </c>
      <c r="H2065" s="1">
        <v>0</v>
      </c>
      <c r="I2065" s="1">
        <v>0</v>
      </c>
      <c r="J2065" s="1">
        <v>0</v>
      </c>
      <c r="K2065" s="1">
        <v>0</v>
      </c>
      <c r="L2065" s="1">
        <v>0</v>
      </c>
      <c r="M2065" s="1">
        <v>6094</v>
      </c>
      <c r="N2065" s="1">
        <v>2072</v>
      </c>
      <c r="O2065" s="1">
        <v>0</v>
      </c>
      <c r="P2065" s="1">
        <v>0</v>
      </c>
      <c r="Q2065" s="1">
        <v>7137</v>
      </c>
      <c r="R2065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065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065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065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066" spans="1:21">
      <c r="A2066" t="s">
        <v>20</v>
      </c>
      <c r="B2066" t="s">
        <v>1524</v>
      </c>
      <c r="C2066" t="s">
        <v>1942</v>
      </c>
      <c r="D2066" t="s">
        <v>3373</v>
      </c>
      <c r="E2066" s="1">
        <v>30</v>
      </c>
      <c r="F2066" s="1">
        <v>30</v>
      </c>
      <c r="G2066" s="1">
        <v>0</v>
      </c>
      <c r="H2066" s="1">
        <v>0</v>
      </c>
      <c r="I2066" s="1">
        <v>0</v>
      </c>
      <c r="J2066" s="1">
        <v>0</v>
      </c>
      <c r="K2066" s="1">
        <v>0</v>
      </c>
      <c r="L2066" s="1">
        <v>30</v>
      </c>
      <c r="M2066" s="1">
        <v>0</v>
      </c>
      <c r="N2066" s="1">
        <v>0</v>
      </c>
      <c r="O2066" s="1">
        <v>0</v>
      </c>
      <c r="P2066" s="1">
        <v>0</v>
      </c>
      <c r="Q2066" s="1">
        <v>0</v>
      </c>
      <c r="R2066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066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066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066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067" spans="1:21">
      <c r="A2067" t="s">
        <v>20</v>
      </c>
      <c r="B2067" t="s">
        <v>1525</v>
      </c>
      <c r="C2067" t="s">
        <v>1954</v>
      </c>
      <c r="D2067" t="s">
        <v>2256</v>
      </c>
      <c r="E2067" s="1">
        <v>193</v>
      </c>
      <c r="F2067" s="1">
        <v>15</v>
      </c>
      <c r="G2067" s="1">
        <v>0</v>
      </c>
      <c r="H2067" s="1">
        <v>178</v>
      </c>
      <c r="I2067" s="1">
        <v>0</v>
      </c>
      <c r="J2067" s="1">
        <v>0</v>
      </c>
      <c r="K2067" s="1">
        <v>193</v>
      </c>
      <c r="L2067" s="1">
        <v>0</v>
      </c>
      <c r="M2067" s="1">
        <v>0</v>
      </c>
      <c r="N2067" s="1">
        <v>0</v>
      </c>
      <c r="O2067" s="1">
        <v>0</v>
      </c>
      <c r="P2067" s="1">
        <v>0</v>
      </c>
      <c r="Q2067" s="1">
        <v>193</v>
      </c>
      <c r="R2067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067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067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067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068" spans="1:21">
      <c r="A2068" t="s">
        <v>20</v>
      </c>
      <c r="B2068" t="s">
        <v>1526</v>
      </c>
      <c r="C2068" t="s">
        <v>1935</v>
      </c>
      <c r="D2068" t="s">
        <v>3374</v>
      </c>
      <c r="E2068" s="1">
        <v>41</v>
      </c>
      <c r="F2068" s="1">
        <v>41</v>
      </c>
      <c r="G2068" s="1">
        <v>0</v>
      </c>
      <c r="H2068" s="1">
        <v>0</v>
      </c>
      <c r="I2068" s="1">
        <v>0</v>
      </c>
      <c r="J2068" s="1">
        <v>0</v>
      </c>
      <c r="K2068" s="1">
        <v>0</v>
      </c>
      <c r="L2068" s="1">
        <v>0</v>
      </c>
      <c r="M2068" s="1">
        <v>0</v>
      </c>
      <c r="N2068" s="1">
        <v>0</v>
      </c>
      <c r="O2068" s="1">
        <v>41</v>
      </c>
      <c r="P2068" s="1">
        <v>0</v>
      </c>
      <c r="Q2068" s="1">
        <v>0</v>
      </c>
      <c r="R2068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068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068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068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069" spans="1:21">
      <c r="A2069" t="s">
        <v>20</v>
      </c>
      <c r="B2069" t="s">
        <v>1527</v>
      </c>
      <c r="C2069" t="s">
        <v>1948</v>
      </c>
      <c r="D2069" t="s">
        <v>2022</v>
      </c>
      <c r="E2069" s="1">
        <v>202</v>
      </c>
      <c r="F2069" s="1">
        <v>0</v>
      </c>
      <c r="G2069" s="1">
        <v>0</v>
      </c>
      <c r="H2069" s="1">
        <v>0</v>
      </c>
      <c r="I2069" s="1">
        <v>0</v>
      </c>
      <c r="J2069" s="1">
        <v>202</v>
      </c>
      <c r="K2069" s="1">
        <v>0</v>
      </c>
      <c r="L2069" s="1">
        <v>0</v>
      </c>
      <c r="M2069" s="1">
        <v>202</v>
      </c>
      <c r="N2069" s="1">
        <v>0</v>
      </c>
      <c r="O2069" s="1">
        <v>0</v>
      </c>
      <c r="P2069" s="1">
        <v>0</v>
      </c>
      <c r="Q2069" s="1">
        <v>0</v>
      </c>
      <c r="R2069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069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069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069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070" spans="1:21">
      <c r="A2070" t="s">
        <v>20</v>
      </c>
      <c r="B2070" t="s">
        <v>281</v>
      </c>
      <c r="C2070" t="s">
        <v>1941</v>
      </c>
      <c r="D2070" t="s">
        <v>2264</v>
      </c>
      <c r="E2070" s="1">
        <v>72</v>
      </c>
      <c r="F2070" s="1">
        <v>72</v>
      </c>
      <c r="G2070" s="1">
        <v>0</v>
      </c>
      <c r="H2070" s="1">
        <v>0</v>
      </c>
      <c r="I2070" s="1">
        <v>0</v>
      </c>
      <c r="J2070" s="1">
        <v>0</v>
      </c>
      <c r="K2070" s="1">
        <v>72</v>
      </c>
      <c r="L2070" s="1">
        <v>0</v>
      </c>
      <c r="M2070" s="1">
        <v>0</v>
      </c>
      <c r="N2070" s="1">
        <v>0</v>
      </c>
      <c r="O2070" s="1">
        <v>0</v>
      </c>
      <c r="P2070" s="1">
        <v>0</v>
      </c>
      <c r="Q2070" s="1">
        <v>72</v>
      </c>
      <c r="R2070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070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070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070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071" spans="1:21">
      <c r="A2071" t="s">
        <v>20</v>
      </c>
      <c r="B2071" t="s">
        <v>1528</v>
      </c>
      <c r="C2071" t="s">
        <v>1944</v>
      </c>
      <c r="D2071" t="s">
        <v>3375</v>
      </c>
      <c r="E2071" s="1">
        <v>32</v>
      </c>
      <c r="F2071" s="1">
        <v>29</v>
      </c>
      <c r="G2071" s="1">
        <v>0</v>
      </c>
      <c r="H2071" s="1">
        <v>0</v>
      </c>
      <c r="I2071" s="1">
        <v>3</v>
      </c>
      <c r="J2071" s="1">
        <v>0</v>
      </c>
      <c r="K2071" s="1">
        <v>0</v>
      </c>
      <c r="L2071" s="1">
        <v>0</v>
      </c>
      <c r="M2071" s="1">
        <v>0</v>
      </c>
      <c r="N2071" s="1">
        <v>0</v>
      </c>
      <c r="O2071" s="1">
        <v>0</v>
      </c>
      <c r="P2071" s="1">
        <v>32</v>
      </c>
      <c r="Q2071" s="1">
        <v>0</v>
      </c>
      <c r="R2071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071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071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071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072" spans="1:21">
      <c r="A2072" t="s">
        <v>20</v>
      </c>
      <c r="B2072" t="s">
        <v>591</v>
      </c>
      <c r="C2072" t="s">
        <v>1945</v>
      </c>
      <c r="D2072" t="s">
        <v>2547</v>
      </c>
      <c r="E2072" s="1">
        <v>53</v>
      </c>
      <c r="F2072" s="1">
        <v>51</v>
      </c>
      <c r="G2072" s="1">
        <v>0</v>
      </c>
      <c r="H2072" s="1">
        <v>0</v>
      </c>
      <c r="I2072" s="1">
        <v>0</v>
      </c>
      <c r="J2072" s="1">
        <v>2</v>
      </c>
      <c r="K2072" s="1">
        <v>53</v>
      </c>
      <c r="L2072" s="1">
        <v>0</v>
      </c>
      <c r="M2072" s="1">
        <v>0</v>
      </c>
      <c r="N2072" s="1">
        <v>0</v>
      </c>
      <c r="O2072" s="1">
        <v>0</v>
      </c>
      <c r="P2072" s="1">
        <v>0</v>
      </c>
      <c r="Q2072" s="1">
        <v>53</v>
      </c>
      <c r="R2072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072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072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072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073" spans="1:21">
      <c r="A2073" t="s">
        <v>20</v>
      </c>
      <c r="B2073" t="s">
        <v>849</v>
      </c>
      <c r="C2073" t="s">
        <v>1951</v>
      </c>
      <c r="D2073" t="s">
        <v>2774</v>
      </c>
      <c r="E2073" s="1">
        <v>116</v>
      </c>
      <c r="F2073" s="1">
        <v>0</v>
      </c>
      <c r="G2073" s="1">
        <v>0</v>
      </c>
      <c r="H2073" s="1">
        <v>0</v>
      </c>
      <c r="I2073" s="1">
        <v>0</v>
      </c>
      <c r="J2073" s="1">
        <v>116</v>
      </c>
      <c r="K2073" s="1">
        <v>0</v>
      </c>
      <c r="L2073" s="1">
        <v>0</v>
      </c>
      <c r="M2073" s="1">
        <v>116</v>
      </c>
      <c r="N2073" s="1">
        <v>0</v>
      </c>
      <c r="O2073" s="1">
        <v>0</v>
      </c>
      <c r="P2073" s="1">
        <v>0</v>
      </c>
      <c r="Q2073" s="1">
        <v>116</v>
      </c>
      <c r="R2073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073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073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073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074" spans="1:21">
      <c r="A2074" t="s">
        <v>20</v>
      </c>
      <c r="B2074" t="s">
        <v>824</v>
      </c>
      <c r="C2074" t="s">
        <v>1941</v>
      </c>
      <c r="D2074" t="s">
        <v>2752</v>
      </c>
      <c r="E2074" s="1">
        <v>110</v>
      </c>
      <c r="F2074" s="1">
        <v>110</v>
      </c>
      <c r="G2074" s="1">
        <v>0</v>
      </c>
      <c r="H2074" s="1">
        <v>0</v>
      </c>
      <c r="I2074" s="1">
        <v>0</v>
      </c>
      <c r="J2074" s="1">
        <v>0</v>
      </c>
      <c r="K2074" s="1">
        <v>0</v>
      </c>
      <c r="L2074" s="1">
        <v>0</v>
      </c>
      <c r="M2074" s="1">
        <v>110</v>
      </c>
      <c r="N2074" s="1">
        <v>0</v>
      </c>
      <c r="O2074" s="1">
        <v>0</v>
      </c>
      <c r="P2074" s="1">
        <v>0</v>
      </c>
      <c r="Q2074" s="1">
        <v>0</v>
      </c>
      <c r="R2074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074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074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074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075" spans="1:21">
      <c r="A2075" t="s">
        <v>20</v>
      </c>
      <c r="B2075" t="s">
        <v>713</v>
      </c>
      <c r="C2075" t="s">
        <v>1937</v>
      </c>
      <c r="D2075" t="s">
        <v>2654</v>
      </c>
      <c r="E2075" s="1">
        <v>91</v>
      </c>
      <c r="F2075" s="1">
        <v>75</v>
      </c>
      <c r="G2075" s="1">
        <v>0</v>
      </c>
      <c r="H2075" s="1">
        <v>0</v>
      </c>
      <c r="I2075" s="1">
        <v>0</v>
      </c>
      <c r="J2075" s="1">
        <v>16</v>
      </c>
      <c r="K2075" s="1">
        <v>0</v>
      </c>
      <c r="L2075" s="1">
        <v>0</v>
      </c>
      <c r="M2075" s="1">
        <v>0</v>
      </c>
      <c r="N2075" s="1">
        <v>91</v>
      </c>
      <c r="O2075" s="1">
        <v>0</v>
      </c>
      <c r="P2075" s="1">
        <v>0</v>
      </c>
      <c r="Q2075" s="1">
        <v>91</v>
      </c>
      <c r="R2075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075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075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075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076" spans="1:21">
      <c r="A2076" t="s">
        <v>20</v>
      </c>
      <c r="B2076" t="s">
        <v>687</v>
      </c>
      <c r="C2076" t="s">
        <v>1945</v>
      </c>
      <c r="D2076" t="s">
        <v>2633</v>
      </c>
      <c r="E2076" s="1">
        <v>83</v>
      </c>
      <c r="F2076" s="1">
        <v>82</v>
      </c>
      <c r="G2076" s="1">
        <v>1</v>
      </c>
      <c r="H2076" s="1">
        <v>0</v>
      </c>
      <c r="I2076" s="1">
        <v>0</v>
      </c>
      <c r="J2076" s="1">
        <v>0</v>
      </c>
      <c r="K2076" s="1">
        <v>0</v>
      </c>
      <c r="L2076" s="1">
        <v>0</v>
      </c>
      <c r="M2076" s="1">
        <v>83</v>
      </c>
      <c r="N2076" s="1">
        <v>0</v>
      </c>
      <c r="O2076" s="1">
        <v>0</v>
      </c>
      <c r="P2076" s="1">
        <v>0</v>
      </c>
      <c r="Q2076" s="1">
        <v>83</v>
      </c>
      <c r="R2076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076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076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076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077" spans="1:21">
      <c r="A2077" t="s">
        <v>20</v>
      </c>
      <c r="B2077" t="s">
        <v>292</v>
      </c>
      <c r="C2077" t="s">
        <v>1947</v>
      </c>
      <c r="D2077" t="s">
        <v>2275</v>
      </c>
      <c r="E2077" s="1">
        <v>479</v>
      </c>
      <c r="F2077" s="1">
        <v>207</v>
      </c>
      <c r="G2077" s="1">
        <v>0</v>
      </c>
      <c r="H2077" s="1">
        <v>272</v>
      </c>
      <c r="I2077" s="1">
        <v>0</v>
      </c>
      <c r="J2077" s="1">
        <v>0</v>
      </c>
      <c r="K2077" s="1">
        <v>0</v>
      </c>
      <c r="L2077" s="1">
        <v>0</v>
      </c>
      <c r="M2077" s="1">
        <v>0</v>
      </c>
      <c r="N2077" s="1">
        <v>479</v>
      </c>
      <c r="O2077" s="1">
        <v>0</v>
      </c>
      <c r="P2077" s="1">
        <v>0</v>
      </c>
      <c r="Q2077" s="1">
        <v>0</v>
      </c>
      <c r="R2077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077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077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077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078" spans="1:21">
      <c r="A2078" t="s">
        <v>20</v>
      </c>
      <c r="B2078" t="s">
        <v>1529</v>
      </c>
      <c r="C2078" t="s">
        <v>1942</v>
      </c>
      <c r="D2078" t="s">
        <v>3376</v>
      </c>
      <c r="E2078" s="1">
        <v>160</v>
      </c>
      <c r="F2078" s="1">
        <v>160</v>
      </c>
      <c r="G2078" s="1">
        <v>0</v>
      </c>
      <c r="H2078" s="1">
        <v>0</v>
      </c>
      <c r="I2078" s="1">
        <v>0</v>
      </c>
      <c r="J2078" s="1">
        <v>0</v>
      </c>
      <c r="K2078" s="1">
        <v>0</v>
      </c>
      <c r="L2078" s="1">
        <v>0</v>
      </c>
      <c r="M2078" s="1">
        <v>160</v>
      </c>
      <c r="N2078" s="1">
        <v>0</v>
      </c>
      <c r="O2078" s="1">
        <v>0</v>
      </c>
      <c r="P2078" s="1">
        <v>0</v>
      </c>
      <c r="Q2078" s="1">
        <v>160</v>
      </c>
      <c r="R2078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078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078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078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079" spans="1:21">
      <c r="A2079" t="s">
        <v>20</v>
      </c>
      <c r="B2079" t="s">
        <v>1530</v>
      </c>
      <c r="C2079" t="s">
        <v>1947</v>
      </c>
      <c r="D2079" t="s">
        <v>3377</v>
      </c>
      <c r="E2079" s="1">
        <v>5281</v>
      </c>
      <c r="F2079" s="1">
        <v>5281</v>
      </c>
      <c r="G2079" s="1">
        <v>0</v>
      </c>
      <c r="H2079" s="1">
        <v>0</v>
      </c>
      <c r="I2079" s="1">
        <v>0</v>
      </c>
      <c r="J2079" s="1">
        <v>0</v>
      </c>
      <c r="K2079" s="1">
        <v>31</v>
      </c>
      <c r="L2079" s="1">
        <v>3342</v>
      </c>
      <c r="M2079" s="1">
        <v>1238</v>
      </c>
      <c r="N2079" s="1">
        <v>670</v>
      </c>
      <c r="O2079" s="1">
        <v>0</v>
      </c>
      <c r="P2079" s="1">
        <v>0</v>
      </c>
      <c r="Q2079" s="1">
        <v>31</v>
      </c>
      <c r="R2079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079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079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079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080" spans="1:21">
      <c r="A2080" t="s">
        <v>20</v>
      </c>
      <c r="B2080" t="s">
        <v>144</v>
      </c>
      <c r="C2080" t="s">
        <v>1945</v>
      </c>
      <c r="D2080" t="s">
        <v>2134</v>
      </c>
      <c r="E2080" s="1">
        <v>68</v>
      </c>
      <c r="F2080" s="1">
        <v>68</v>
      </c>
      <c r="G2080" s="1">
        <v>0</v>
      </c>
      <c r="H2080" s="1">
        <v>0</v>
      </c>
      <c r="I2080" s="1">
        <v>0</v>
      </c>
      <c r="J2080" s="1">
        <v>0</v>
      </c>
      <c r="K2080" s="1">
        <v>0</v>
      </c>
      <c r="L2080" s="1">
        <v>0</v>
      </c>
      <c r="M2080" s="1">
        <v>0</v>
      </c>
      <c r="N2080" s="1">
        <v>0</v>
      </c>
      <c r="O2080" s="1">
        <v>0</v>
      </c>
      <c r="P2080" s="1">
        <v>68</v>
      </c>
      <c r="Q2080" s="1">
        <v>0</v>
      </c>
      <c r="R2080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080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080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080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081" spans="1:21">
      <c r="A2081" t="s">
        <v>20</v>
      </c>
      <c r="B2081" t="s">
        <v>1531</v>
      </c>
      <c r="C2081" t="s">
        <v>1970</v>
      </c>
      <c r="D2081" t="s">
        <v>3378</v>
      </c>
      <c r="E2081" s="1">
        <v>70</v>
      </c>
      <c r="F2081" s="1">
        <v>70</v>
      </c>
      <c r="G2081" s="1">
        <v>0</v>
      </c>
      <c r="H2081" s="1">
        <v>0</v>
      </c>
      <c r="I2081" s="1">
        <v>0</v>
      </c>
      <c r="J2081" s="1">
        <v>0</v>
      </c>
      <c r="K2081" s="1">
        <v>70</v>
      </c>
      <c r="L2081" s="1">
        <v>0</v>
      </c>
      <c r="M2081" s="1">
        <v>0</v>
      </c>
      <c r="N2081" s="1">
        <v>0</v>
      </c>
      <c r="O2081" s="1">
        <v>0</v>
      </c>
      <c r="P2081" s="1">
        <v>0</v>
      </c>
      <c r="Q2081" s="1">
        <v>70</v>
      </c>
      <c r="R2081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081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081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081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082" spans="1:21">
      <c r="A2082" t="s">
        <v>20</v>
      </c>
      <c r="B2082" t="s">
        <v>673</v>
      </c>
      <c r="C2082" t="s">
        <v>1946</v>
      </c>
      <c r="D2082" t="s">
        <v>2619</v>
      </c>
      <c r="E2082" s="1">
        <v>144</v>
      </c>
      <c r="F2082" s="1">
        <v>144</v>
      </c>
      <c r="G2082" s="1">
        <v>0</v>
      </c>
      <c r="H2082" s="1">
        <v>0</v>
      </c>
      <c r="I2082" s="1">
        <v>0</v>
      </c>
      <c r="J2082" s="1">
        <v>0</v>
      </c>
      <c r="K2082" s="1">
        <v>144</v>
      </c>
      <c r="L2082" s="1">
        <v>0</v>
      </c>
      <c r="M2082" s="1">
        <v>0</v>
      </c>
      <c r="N2082" s="1">
        <v>0</v>
      </c>
      <c r="O2082" s="1">
        <v>0</v>
      </c>
      <c r="P2082" s="1">
        <v>0</v>
      </c>
      <c r="Q2082" s="1">
        <v>144</v>
      </c>
      <c r="R2082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082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082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082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083" spans="1:21">
      <c r="A2083" t="s">
        <v>20</v>
      </c>
      <c r="B2083" t="s">
        <v>153</v>
      </c>
      <c r="C2083" t="s">
        <v>1948</v>
      </c>
      <c r="D2083" t="s">
        <v>2143</v>
      </c>
      <c r="E2083" s="1">
        <v>241</v>
      </c>
      <c r="F2083" s="1">
        <v>241</v>
      </c>
      <c r="G2083" s="1">
        <v>0</v>
      </c>
      <c r="H2083" s="1">
        <v>0</v>
      </c>
      <c r="I2083" s="1">
        <v>0</v>
      </c>
      <c r="J2083" s="1">
        <v>0</v>
      </c>
      <c r="K2083" s="1">
        <v>0</v>
      </c>
      <c r="L2083" s="1">
        <v>241</v>
      </c>
      <c r="M2083" s="1">
        <v>0</v>
      </c>
      <c r="N2083" s="1">
        <v>0</v>
      </c>
      <c r="O2083" s="1">
        <v>0</v>
      </c>
      <c r="P2083" s="1">
        <v>0</v>
      </c>
      <c r="Q2083" s="1">
        <v>0</v>
      </c>
      <c r="R2083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083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083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083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084" spans="1:21">
      <c r="A2084" t="s">
        <v>20</v>
      </c>
      <c r="B2084" t="s">
        <v>887</v>
      </c>
      <c r="C2084" t="s">
        <v>1937</v>
      </c>
      <c r="D2084" t="s">
        <v>2807</v>
      </c>
      <c r="E2084" s="1">
        <v>120</v>
      </c>
      <c r="F2084" s="1">
        <v>113</v>
      </c>
      <c r="G2084" s="1">
        <v>7</v>
      </c>
      <c r="H2084" s="1">
        <v>0</v>
      </c>
      <c r="I2084" s="1">
        <v>0</v>
      </c>
      <c r="J2084" s="1">
        <v>0</v>
      </c>
      <c r="K2084" s="1">
        <v>0</v>
      </c>
      <c r="L2084" s="1">
        <v>0</v>
      </c>
      <c r="M2084" s="1">
        <v>0</v>
      </c>
      <c r="N2084" s="1">
        <v>120</v>
      </c>
      <c r="O2084" s="1">
        <v>0</v>
      </c>
      <c r="P2084" s="1">
        <v>0</v>
      </c>
      <c r="Q2084" s="1">
        <v>120</v>
      </c>
      <c r="R2084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084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084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084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085" spans="1:21">
      <c r="A2085" t="s">
        <v>20</v>
      </c>
      <c r="B2085" t="s">
        <v>1532</v>
      </c>
      <c r="C2085" t="s">
        <v>1945</v>
      </c>
      <c r="D2085" t="s">
        <v>3379</v>
      </c>
      <c r="E2085" s="1">
        <v>108</v>
      </c>
      <c r="F2085" s="1">
        <v>108</v>
      </c>
      <c r="G2085" s="1">
        <v>0</v>
      </c>
      <c r="H2085" s="1">
        <v>0</v>
      </c>
      <c r="I2085" s="1">
        <v>0</v>
      </c>
      <c r="J2085" s="1">
        <v>0</v>
      </c>
      <c r="K2085" s="1">
        <v>0</v>
      </c>
      <c r="L2085" s="1">
        <v>0</v>
      </c>
      <c r="M2085" s="1">
        <v>0</v>
      </c>
      <c r="N2085" s="1">
        <v>0</v>
      </c>
      <c r="O2085" s="1">
        <v>0</v>
      </c>
      <c r="P2085" s="1">
        <v>108</v>
      </c>
      <c r="Q2085" s="1">
        <v>108</v>
      </c>
      <c r="R2085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085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085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085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086" spans="1:21">
      <c r="A2086" t="s">
        <v>20</v>
      </c>
      <c r="B2086" t="s">
        <v>1533</v>
      </c>
      <c r="C2086" t="s">
        <v>1946</v>
      </c>
      <c r="D2086" t="s">
        <v>2458</v>
      </c>
      <c r="E2086" s="1">
        <v>253</v>
      </c>
      <c r="F2086" s="1">
        <v>253</v>
      </c>
      <c r="G2086" s="1">
        <v>0</v>
      </c>
      <c r="H2086" s="1">
        <v>0</v>
      </c>
      <c r="I2086" s="1">
        <v>0</v>
      </c>
      <c r="J2086" s="1">
        <v>0</v>
      </c>
      <c r="K2086" s="1">
        <v>253</v>
      </c>
      <c r="L2086" s="1">
        <v>0</v>
      </c>
      <c r="M2086" s="1">
        <v>0</v>
      </c>
      <c r="N2086" s="1">
        <v>0</v>
      </c>
      <c r="O2086" s="1">
        <v>0</v>
      </c>
      <c r="P2086" s="1">
        <v>0</v>
      </c>
      <c r="Q2086" s="1">
        <v>253</v>
      </c>
      <c r="R2086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086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086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086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087" spans="1:21">
      <c r="A2087" t="s">
        <v>20</v>
      </c>
      <c r="B2087" t="s">
        <v>48</v>
      </c>
      <c r="C2087" t="s">
        <v>1937</v>
      </c>
      <c r="D2087" t="s">
        <v>2039</v>
      </c>
      <c r="E2087" s="1">
        <v>2835</v>
      </c>
      <c r="F2087" s="1">
        <v>2822</v>
      </c>
      <c r="G2087" s="1">
        <v>0</v>
      </c>
      <c r="H2087" s="1">
        <v>0</v>
      </c>
      <c r="I2087" s="1">
        <v>0</v>
      </c>
      <c r="J2087" s="1">
        <v>13</v>
      </c>
      <c r="K2087" s="1">
        <v>2835</v>
      </c>
      <c r="L2087" s="1">
        <v>0</v>
      </c>
      <c r="M2087" s="1">
        <v>0</v>
      </c>
      <c r="N2087" s="1">
        <v>0</v>
      </c>
      <c r="O2087" s="1">
        <v>0</v>
      </c>
      <c r="P2087" s="1">
        <v>0</v>
      </c>
      <c r="Q2087" s="1">
        <v>2835</v>
      </c>
      <c r="R2087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087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087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087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088" spans="1:21">
      <c r="A2088" t="s">
        <v>20</v>
      </c>
      <c r="B2088" t="s">
        <v>1534</v>
      </c>
      <c r="C2088" t="s">
        <v>1950</v>
      </c>
      <c r="D2088" t="s">
        <v>3380</v>
      </c>
      <c r="E2088" s="1">
        <v>71</v>
      </c>
      <c r="F2088" s="1">
        <v>0</v>
      </c>
      <c r="G2088" s="1">
        <v>0</v>
      </c>
      <c r="H2088" s="1">
        <v>0</v>
      </c>
      <c r="I2088" s="1">
        <v>1</v>
      </c>
      <c r="J2088" s="1">
        <v>70</v>
      </c>
      <c r="K2088" s="1">
        <v>0</v>
      </c>
      <c r="L2088" s="1">
        <v>0</v>
      </c>
      <c r="M2088" s="1">
        <v>0</v>
      </c>
      <c r="N2088" s="1">
        <v>0</v>
      </c>
      <c r="O2088" s="1">
        <v>0</v>
      </c>
      <c r="P2088" s="1">
        <v>71</v>
      </c>
      <c r="Q2088" s="1">
        <v>71</v>
      </c>
      <c r="R2088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088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088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088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089" spans="1:21">
      <c r="A2089" t="s">
        <v>20</v>
      </c>
      <c r="B2089" t="s">
        <v>448</v>
      </c>
      <c r="C2089" t="s">
        <v>1945</v>
      </c>
      <c r="D2089" t="s">
        <v>2415</v>
      </c>
      <c r="E2089" s="1">
        <v>80</v>
      </c>
      <c r="F2089" s="1">
        <v>78</v>
      </c>
      <c r="G2089" s="1">
        <v>2</v>
      </c>
      <c r="H2089" s="1">
        <v>0</v>
      </c>
      <c r="I2089" s="1">
        <v>0</v>
      </c>
      <c r="J2089" s="1">
        <v>0</v>
      </c>
      <c r="K2089" s="1">
        <v>0</v>
      </c>
      <c r="L2089" s="1">
        <v>0</v>
      </c>
      <c r="M2089" s="1">
        <v>0</v>
      </c>
      <c r="N2089" s="1">
        <v>0</v>
      </c>
      <c r="O2089" s="1">
        <v>0</v>
      </c>
      <c r="P2089" s="1">
        <v>80</v>
      </c>
      <c r="Q2089" s="1">
        <v>0</v>
      </c>
      <c r="R2089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089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089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089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090" spans="1:21">
      <c r="A2090" t="s">
        <v>20</v>
      </c>
      <c r="B2090" t="s">
        <v>615</v>
      </c>
      <c r="C2090" t="s">
        <v>1937</v>
      </c>
      <c r="D2090" t="s">
        <v>2566</v>
      </c>
      <c r="E2090" s="1">
        <v>144</v>
      </c>
      <c r="F2090" s="1">
        <v>139</v>
      </c>
      <c r="G2090" s="1">
        <v>5</v>
      </c>
      <c r="H2090" s="1">
        <v>0</v>
      </c>
      <c r="I2090" s="1">
        <v>0</v>
      </c>
      <c r="J2090" s="1">
        <v>0</v>
      </c>
      <c r="K2090" s="1">
        <v>144</v>
      </c>
      <c r="L2090" s="1">
        <v>0</v>
      </c>
      <c r="M2090" s="1">
        <v>0</v>
      </c>
      <c r="N2090" s="1">
        <v>0</v>
      </c>
      <c r="O2090" s="1">
        <v>0</v>
      </c>
      <c r="P2090" s="1">
        <v>0</v>
      </c>
      <c r="Q2090" s="1">
        <v>144</v>
      </c>
      <c r="R2090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090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090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090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091" spans="1:21">
      <c r="A2091" t="s">
        <v>20</v>
      </c>
      <c r="B2091" t="s">
        <v>1535</v>
      </c>
      <c r="C2091" t="s">
        <v>1940</v>
      </c>
      <c r="D2091" t="s">
        <v>3381</v>
      </c>
      <c r="E2091" s="1">
        <v>143</v>
      </c>
      <c r="F2091" s="1">
        <v>143</v>
      </c>
      <c r="G2091" s="1">
        <v>0</v>
      </c>
      <c r="H2091" s="1">
        <v>0</v>
      </c>
      <c r="I2091" s="1">
        <v>0</v>
      </c>
      <c r="J2091" s="1">
        <v>0</v>
      </c>
      <c r="K2091" s="1">
        <v>0</v>
      </c>
      <c r="L2091" s="1">
        <v>0</v>
      </c>
      <c r="M2091" s="1">
        <v>0</v>
      </c>
      <c r="N2091" s="1">
        <v>0</v>
      </c>
      <c r="O2091" s="1">
        <v>143</v>
      </c>
      <c r="P2091" s="1">
        <v>0</v>
      </c>
      <c r="Q2091" s="1">
        <v>143</v>
      </c>
      <c r="R2091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091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091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091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092" spans="1:21">
      <c r="A2092" t="s">
        <v>20</v>
      </c>
      <c r="B2092" t="s">
        <v>850</v>
      </c>
      <c r="C2092" t="s">
        <v>1942</v>
      </c>
      <c r="D2092" t="s">
        <v>2775</v>
      </c>
      <c r="E2092" s="1">
        <v>70</v>
      </c>
      <c r="F2092" s="1">
        <v>70</v>
      </c>
      <c r="G2092" s="1">
        <v>0</v>
      </c>
      <c r="H2092" s="1">
        <v>0</v>
      </c>
      <c r="I2092" s="1">
        <v>0</v>
      </c>
      <c r="J2092" s="1">
        <v>0</v>
      </c>
      <c r="K2092" s="1">
        <v>0</v>
      </c>
      <c r="L2092" s="1">
        <v>0</v>
      </c>
      <c r="M2092" s="1">
        <v>0</v>
      </c>
      <c r="N2092" s="1">
        <v>70</v>
      </c>
      <c r="O2092" s="1">
        <v>0</v>
      </c>
      <c r="P2092" s="1">
        <v>0</v>
      </c>
      <c r="Q2092" s="1">
        <v>70</v>
      </c>
      <c r="R2092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092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092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092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093" spans="1:21">
      <c r="A2093" t="s">
        <v>20</v>
      </c>
      <c r="B2093" t="s">
        <v>376</v>
      </c>
      <c r="C2093" t="s">
        <v>1947</v>
      </c>
      <c r="D2093" t="s">
        <v>2348</v>
      </c>
      <c r="E2093" s="1">
        <v>90</v>
      </c>
      <c r="F2093" s="1">
        <v>90</v>
      </c>
      <c r="G2093" s="1">
        <v>0</v>
      </c>
      <c r="H2093" s="1">
        <v>0</v>
      </c>
      <c r="I2093" s="1">
        <v>0</v>
      </c>
      <c r="J2093" s="1">
        <v>0</v>
      </c>
      <c r="K2093" s="1">
        <v>0</v>
      </c>
      <c r="L2093" s="1">
        <v>0</v>
      </c>
      <c r="M2093" s="1">
        <v>0</v>
      </c>
      <c r="N2093" s="1">
        <v>0</v>
      </c>
      <c r="O2093" s="1">
        <v>90</v>
      </c>
      <c r="P2093" s="1">
        <v>0</v>
      </c>
      <c r="Q2093" s="1">
        <v>0</v>
      </c>
      <c r="R2093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093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093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093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094" spans="1:21">
      <c r="A2094" t="s">
        <v>20</v>
      </c>
      <c r="B2094" t="s">
        <v>1536</v>
      </c>
      <c r="C2094" t="s">
        <v>1958</v>
      </c>
      <c r="D2094" t="s">
        <v>3382</v>
      </c>
      <c r="E2094" s="1">
        <v>783</v>
      </c>
      <c r="F2094" s="1">
        <v>782</v>
      </c>
      <c r="G2094" s="1">
        <v>0</v>
      </c>
      <c r="H2094" s="1">
        <v>0</v>
      </c>
      <c r="I2094" s="1">
        <v>0</v>
      </c>
      <c r="J2094" s="1">
        <v>1</v>
      </c>
      <c r="K2094" s="1">
        <v>783</v>
      </c>
      <c r="L2094" s="1">
        <v>0</v>
      </c>
      <c r="M2094" s="1">
        <v>0</v>
      </c>
      <c r="N2094" s="1">
        <v>0</v>
      </c>
      <c r="O2094" s="1">
        <v>0</v>
      </c>
      <c r="P2094" s="1">
        <v>0</v>
      </c>
      <c r="Q2094" s="1">
        <v>783</v>
      </c>
      <c r="R2094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094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094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094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095" spans="1:21">
      <c r="A2095" t="s">
        <v>20</v>
      </c>
      <c r="B2095" t="s">
        <v>1537</v>
      </c>
      <c r="C2095" t="s">
        <v>1949</v>
      </c>
      <c r="D2095" t="s">
        <v>3383</v>
      </c>
      <c r="E2095" s="1">
        <v>80</v>
      </c>
      <c r="F2095" s="1">
        <v>80</v>
      </c>
      <c r="G2095" s="1">
        <v>0</v>
      </c>
      <c r="H2095" s="1">
        <v>0</v>
      </c>
      <c r="I2095" s="1">
        <v>0</v>
      </c>
      <c r="J2095" s="1">
        <v>0</v>
      </c>
      <c r="K2095" s="1">
        <v>80</v>
      </c>
      <c r="L2095" s="1">
        <v>0</v>
      </c>
      <c r="M2095" s="1">
        <v>0</v>
      </c>
      <c r="N2095" s="1">
        <v>0</v>
      </c>
      <c r="O2095" s="1">
        <v>0</v>
      </c>
      <c r="P2095" s="1">
        <v>0</v>
      </c>
      <c r="Q2095" s="1">
        <v>80</v>
      </c>
      <c r="R2095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095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095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095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096" spans="1:21">
      <c r="A2096" t="s">
        <v>20</v>
      </c>
      <c r="B2096" t="s">
        <v>1538</v>
      </c>
      <c r="C2096" t="s">
        <v>1958</v>
      </c>
      <c r="D2096" t="s">
        <v>3384</v>
      </c>
      <c r="E2096" s="1">
        <v>32</v>
      </c>
      <c r="F2096" s="1">
        <v>32</v>
      </c>
      <c r="G2096" s="1">
        <v>0</v>
      </c>
      <c r="H2096" s="1">
        <v>0</v>
      </c>
      <c r="I2096" s="1">
        <v>0</v>
      </c>
      <c r="J2096" s="1">
        <v>0</v>
      </c>
      <c r="K2096" s="1">
        <v>0</v>
      </c>
      <c r="L2096" s="1">
        <v>32</v>
      </c>
      <c r="M2096" s="1">
        <v>0</v>
      </c>
      <c r="N2096" s="1">
        <v>0</v>
      </c>
      <c r="O2096" s="1">
        <v>0</v>
      </c>
      <c r="P2096" s="1">
        <v>0</v>
      </c>
      <c r="Q2096" s="1">
        <v>0</v>
      </c>
      <c r="R2096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096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096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096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097" spans="1:21">
      <c r="A2097" t="s">
        <v>20</v>
      </c>
      <c r="B2097" t="s">
        <v>1539</v>
      </c>
      <c r="C2097" t="s">
        <v>1957</v>
      </c>
      <c r="D2097" t="s">
        <v>3385</v>
      </c>
      <c r="E2097" s="1">
        <v>145</v>
      </c>
      <c r="F2097" s="1">
        <v>145</v>
      </c>
      <c r="G2097" s="1">
        <v>0</v>
      </c>
      <c r="H2097" s="1">
        <v>0</v>
      </c>
      <c r="I2097" s="1">
        <v>0</v>
      </c>
      <c r="J2097" s="1">
        <v>0</v>
      </c>
      <c r="K2097" s="1">
        <v>0</v>
      </c>
      <c r="L2097" s="1">
        <v>145</v>
      </c>
      <c r="M2097" s="1">
        <v>0</v>
      </c>
      <c r="N2097" s="1">
        <v>0</v>
      </c>
      <c r="O2097" s="1">
        <v>0</v>
      </c>
      <c r="P2097" s="1">
        <v>0</v>
      </c>
      <c r="Q2097" s="1">
        <v>0</v>
      </c>
      <c r="R2097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097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097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097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098" spans="1:21">
      <c r="A2098" t="s">
        <v>20</v>
      </c>
      <c r="B2098" t="s">
        <v>830</v>
      </c>
      <c r="C2098" t="s">
        <v>1945</v>
      </c>
      <c r="D2098" t="s">
        <v>2758</v>
      </c>
      <c r="E2098" s="1">
        <v>151</v>
      </c>
      <c r="F2098" s="1">
        <v>151</v>
      </c>
      <c r="G2098" s="1">
        <v>0</v>
      </c>
      <c r="H2098" s="1">
        <v>0</v>
      </c>
      <c r="I2098" s="1">
        <v>0</v>
      </c>
      <c r="J2098" s="1">
        <v>0</v>
      </c>
      <c r="K2098" s="1">
        <v>0</v>
      </c>
      <c r="L2098" s="1">
        <v>0</v>
      </c>
      <c r="M2098" s="1">
        <v>0</v>
      </c>
      <c r="N2098" s="1">
        <v>151</v>
      </c>
      <c r="O2098" s="1">
        <v>0</v>
      </c>
      <c r="P2098" s="1">
        <v>0</v>
      </c>
      <c r="Q2098" s="1">
        <v>0</v>
      </c>
      <c r="R2098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098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098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098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099" spans="1:21">
      <c r="A2099" t="s">
        <v>20</v>
      </c>
      <c r="B2099" t="s">
        <v>50</v>
      </c>
      <c r="C2099" t="s">
        <v>1941</v>
      </c>
      <c r="D2099" t="s">
        <v>2041</v>
      </c>
      <c r="E2099" s="1">
        <v>85</v>
      </c>
      <c r="F2099" s="1">
        <v>85</v>
      </c>
      <c r="G2099" s="1">
        <v>0</v>
      </c>
      <c r="H2099" s="1">
        <v>0</v>
      </c>
      <c r="I2099" s="1">
        <v>0</v>
      </c>
      <c r="J2099" s="1">
        <v>0</v>
      </c>
      <c r="K2099" s="1">
        <v>85</v>
      </c>
      <c r="L2099" s="1">
        <v>0</v>
      </c>
      <c r="M2099" s="1">
        <v>0</v>
      </c>
      <c r="N2099" s="1">
        <v>0</v>
      </c>
      <c r="O2099" s="1">
        <v>0</v>
      </c>
      <c r="P2099" s="1">
        <v>0</v>
      </c>
      <c r="Q2099" s="1">
        <v>85</v>
      </c>
      <c r="R2099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099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099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099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100" spans="1:21">
      <c r="A2100" t="s">
        <v>20</v>
      </c>
      <c r="B2100" t="s">
        <v>738</v>
      </c>
      <c r="C2100" t="s">
        <v>1943</v>
      </c>
      <c r="D2100" t="s">
        <v>2676</v>
      </c>
      <c r="E2100" s="1">
        <v>111</v>
      </c>
      <c r="F2100" s="1">
        <v>107</v>
      </c>
      <c r="G2100" s="1">
        <v>4</v>
      </c>
      <c r="H2100" s="1">
        <v>0</v>
      </c>
      <c r="I2100" s="1">
        <v>0</v>
      </c>
      <c r="J2100" s="1">
        <v>0</v>
      </c>
      <c r="K2100" s="1">
        <v>0</v>
      </c>
      <c r="L2100" s="1">
        <v>0</v>
      </c>
      <c r="M2100" s="1">
        <v>0</v>
      </c>
      <c r="N2100" s="1">
        <v>0</v>
      </c>
      <c r="O2100" s="1">
        <v>111</v>
      </c>
      <c r="P2100" s="1">
        <v>0</v>
      </c>
      <c r="Q2100" s="1">
        <v>111</v>
      </c>
      <c r="R2100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100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100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100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101" spans="1:21">
      <c r="A2101" t="s">
        <v>20</v>
      </c>
      <c r="B2101" t="s">
        <v>426</v>
      </c>
      <c r="C2101" t="s">
        <v>1948</v>
      </c>
      <c r="D2101" t="s">
        <v>2394</v>
      </c>
      <c r="E2101" s="1">
        <v>137</v>
      </c>
      <c r="F2101" s="1">
        <v>0</v>
      </c>
      <c r="G2101" s="1">
        <v>0</v>
      </c>
      <c r="H2101" s="1">
        <v>0</v>
      </c>
      <c r="I2101" s="1">
        <v>0</v>
      </c>
      <c r="J2101" s="1">
        <v>137</v>
      </c>
      <c r="K2101" s="1">
        <v>0</v>
      </c>
      <c r="L2101" s="1">
        <v>137</v>
      </c>
      <c r="M2101" s="1">
        <v>0</v>
      </c>
      <c r="N2101" s="1">
        <v>0</v>
      </c>
      <c r="O2101" s="1">
        <v>0</v>
      </c>
      <c r="P2101" s="1">
        <v>0</v>
      </c>
      <c r="Q2101" s="1">
        <v>137</v>
      </c>
      <c r="R2101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101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101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101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102" spans="1:21">
      <c r="A2102" t="s">
        <v>20</v>
      </c>
      <c r="B2102" t="s">
        <v>1540</v>
      </c>
      <c r="C2102" t="s">
        <v>1961</v>
      </c>
      <c r="D2102" t="s">
        <v>3386</v>
      </c>
      <c r="E2102" s="1">
        <v>2710</v>
      </c>
      <c r="F2102" s="1">
        <v>2710</v>
      </c>
      <c r="G2102" s="1">
        <v>0</v>
      </c>
      <c r="H2102" s="1">
        <v>0</v>
      </c>
      <c r="I2102" s="1">
        <v>0</v>
      </c>
      <c r="J2102" s="1">
        <v>0</v>
      </c>
      <c r="K2102" s="1">
        <v>2710</v>
      </c>
      <c r="L2102" s="1">
        <v>0</v>
      </c>
      <c r="M2102" s="1">
        <v>0</v>
      </c>
      <c r="N2102" s="1">
        <v>0</v>
      </c>
      <c r="O2102" s="1">
        <v>0</v>
      </c>
      <c r="P2102" s="1">
        <v>0</v>
      </c>
      <c r="Q2102" s="1">
        <v>2710</v>
      </c>
      <c r="R2102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102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102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102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103" spans="1:21">
      <c r="A2103" t="s">
        <v>20</v>
      </c>
      <c r="B2103" t="s">
        <v>379</v>
      </c>
      <c r="C2103" t="s">
        <v>1951</v>
      </c>
      <c r="D2103" t="s">
        <v>2351</v>
      </c>
      <c r="E2103" s="1">
        <v>42</v>
      </c>
      <c r="F2103" s="1">
        <v>42</v>
      </c>
      <c r="G2103" s="1">
        <v>0</v>
      </c>
      <c r="H2103" s="1">
        <v>0</v>
      </c>
      <c r="I2103" s="1">
        <v>0</v>
      </c>
      <c r="J2103" s="1">
        <v>0</v>
      </c>
      <c r="K2103" s="1">
        <v>0</v>
      </c>
      <c r="L2103" s="1">
        <v>0</v>
      </c>
      <c r="M2103" s="1">
        <v>0</v>
      </c>
      <c r="N2103" s="1">
        <v>0</v>
      </c>
      <c r="O2103" s="1">
        <v>0</v>
      </c>
      <c r="P2103" s="1">
        <v>42</v>
      </c>
      <c r="Q2103" s="1">
        <v>0</v>
      </c>
      <c r="R2103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103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103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103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104" spans="1:21">
      <c r="A2104" t="s">
        <v>20</v>
      </c>
      <c r="B2104" t="s">
        <v>329</v>
      </c>
      <c r="C2104" t="s">
        <v>1948</v>
      </c>
      <c r="D2104" t="s">
        <v>2308</v>
      </c>
      <c r="E2104" s="1">
        <v>64</v>
      </c>
      <c r="F2104" s="1">
        <v>64</v>
      </c>
      <c r="G2104" s="1">
        <v>0</v>
      </c>
      <c r="H2104" s="1">
        <v>0</v>
      </c>
      <c r="I2104" s="1">
        <v>0</v>
      </c>
      <c r="J2104" s="1">
        <v>0</v>
      </c>
      <c r="K2104" s="1">
        <v>64</v>
      </c>
      <c r="L2104" s="1">
        <v>0</v>
      </c>
      <c r="M2104" s="1">
        <v>0</v>
      </c>
      <c r="N2104" s="1">
        <v>0</v>
      </c>
      <c r="O2104" s="1">
        <v>0</v>
      </c>
      <c r="P2104" s="1">
        <v>0</v>
      </c>
      <c r="Q2104" s="1">
        <v>64</v>
      </c>
      <c r="R2104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104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104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104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105" spans="1:21">
      <c r="A2105" t="s">
        <v>20</v>
      </c>
      <c r="B2105" t="s">
        <v>827</v>
      </c>
      <c r="C2105" t="s">
        <v>1952</v>
      </c>
      <c r="D2105" t="s">
        <v>2755</v>
      </c>
      <c r="E2105" s="1">
        <v>71</v>
      </c>
      <c r="F2105" s="1">
        <v>71</v>
      </c>
      <c r="G2105" s="1">
        <v>0</v>
      </c>
      <c r="H2105" s="1">
        <v>0</v>
      </c>
      <c r="I2105" s="1">
        <v>0</v>
      </c>
      <c r="J2105" s="1">
        <v>0</v>
      </c>
      <c r="K2105" s="1">
        <v>71</v>
      </c>
      <c r="L2105" s="1">
        <v>0</v>
      </c>
      <c r="M2105" s="1">
        <v>0</v>
      </c>
      <c r="N2105" s="1">
        <v>0</v>
      </c>
      <c r="O2105" s="1">
        <v>0</v>
      </c>
      <c r="P2105" s="1">
        <v>0</v>
      </c>
      <c r="Q2105" s="1">
        <v>71</v>
      </c>
      <c r="R2105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105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105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105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106" spans="1:21">
      <c r="A2106" t="s">
        <v>20</v>
      </c>
      <c r="B2106" t="s">
        <v>1541</v>
      </c>
      <c r="C2106" t="s">
        <v>1948</v>
      </c>
      <c r="D2106" t="s">
        <v>3387</v>
      </c>
      <c r="E2106" s="1">
        <v>758</v>
      </c>
      <c r="F2106" s="1">
        <v>758</v>
      </c>
      <c r="G2106" s="1">
        <v>0</v>
      </c>
      <c r="H2106" s="1">
        <v>0</v>
      </c>
      <c r="I2106" s="1">
        <v>0</v>
      </c>
      <c r="J2106" s="1">
        <v>0</v>
      </c>
      <c r="K2106" s="1">
        <v>0</v>
      </c>
      <c r="L2106" s="1">
        <v>0</v>
      </c>
      <c r="M2106" s="1">
        <v>0</v>
      </c>
      <c r="N2106" s="1">
        <v>0</v>
      </c>
      <c r="O2106" s="1">
        <v>758</v>
      </c>
      <c r="P2106" s="1">
        <v>0</v>
      </c>
      <c r="Q2106" s="1">
        <v>0</v>
      </c>
      <c r="R2106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106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106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106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107" spans="1:21">
      <c r="A2107" t="s">
        <v>20</v>
      </c>
      <c r="B2107" t="s">
        <v>718</v>
      </c>
      <c r="C2107" t="s">
        <v>1941</v>
      </c>
      <c r="D2107" t="s">
        <v>2658</v>
      </c>
      <c r="E2107" s="1">
        <v>97</v>
      </c>
      <c r="F2107" s="1">
        <v>97</v>
      </c>
      <c r="G2107" s="1">
        <v>0</v>
      </c>
      <c r="H2107" s="1">
        <v>0</v>
      </c>
      <c r="I2107" s="1">
        <v>0</v>
      </c>
      <c r="J2107" s="1">
        <v>0</v>
      </c>
      <c r="K2107" s="1">
        <v>97</v>
      </c>
      <c r="L2107" s="1">
        <v>0</v>
      </c>
      <c r="M2107" s="1">
        <v>0</v>
      </c>
      <c r="N2107" s="1">
        <v>0</v>
      </c>
      <c r="O2107" s="1">
        <v>0</v>
      </c>
      <c r="P2107" s="1">
        <v>0</v>
      </c>
      <c r="Q2107" s="1">
        <v>97</v>
      </c>
      <c r="R2107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107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107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107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108" spans="1:21">
      <c r="A2108" t="s">
        <v>20</v>
      </c>
      <c r="B2108" t="s">
        <v>564</v>
      </c>
      <c r="C2108" t="s">
        <v>1941</v>
      </c>
      <c r="D2108" t="s">
        <v>2524</v>
      </c>
      <c r="E2108" s="1">
        <v>149</v>
      </c>
      <c r="F2108" s="1">
        <v>136</v>
      </c>
      <c r="G2108" s="1">
        <v>13</v>
      </c>
      <c r="H2108" s="1">
        <v>0</v>
      </c>
      <c r="I2108" s="1">
        <v>0</v>
      </c>
      <c r="J2108" s="1">
        <v>0</v>
      </c>
      <c r="K2108" s="1">
        <v>149</v>
      </c>
      <c r="L2108" s="1">
        <v>0</v>
      </c>
      <c r="M2108" s="1">
        <v>0</v>
      </c>
      <c r="N2108" s="1">
        <v>0</v>
      </c>
      <c r="O2108" s="1">
        <v>0</v>
      </c>
      <c r="P2108" s="1">
        <v>0</v>
      </c>
      <c r="Q2108" s="1">
        <v>149</v>
      </c>
      <c r="R2108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108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108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108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109" spans="1:21">
      <c r="A2109" t="s">
        <v>20</v>
      </c>
      <c r="B2109" t="s">
        <v>1542</v>
      </c>
      <c r="C2109" t="s">
        <v>1958</v>
      </c>
      <c r="D2109" t="s">
        <v>3388</v>
      </c>
      <c r="E2109" s="1">
        <v>3846</v>
      </c>
      <c r="F2109" s="1">
        <v>3846</v>
      </c>
      <c r="G2109" s="1">
        <v>0</v>
      </c>
      <c r="H2109" s="1">
        <v>0</v>
      </c>
      <c r="I2109" s="1">
        <v>0</v>
      </c>
      <c r="J2109" s="1">
        <v>0</v>
      </c>
      <c r="K2109" s="1">
        <v>3846</v>
      </c>
      <c r="L2109" s="1">
        <v>0</v>
      </c>
      <c r="M2109" s="1">
        <v>0</v>
      </c>
      <c r="N2109" s="1">
        <v>0</v>
      </c>
      <c r="O2109" s="1">
        <v>0</v>
      </c>
      <c r="P2109" s="1">
        <v>0</v>
      </c>
      <c r="Q2109" s="1">
        <v>3846</v>
      </c>
      <c r="R2109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109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109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109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110" spans="1:21">
      <c r="A2110" t="s">
        <v>20</v>
      </c>
      <c r="B2110" t="s">
        <v>1543</v>
      </c>
      <c r="C2110" t="s">
        <v>1949</v>
      </c>
      <c r="D2110" t="s">
        <v>3389</v>
      </c>
      <c r="E2110" s="1">
        <v>67</v>
      </c>
      <c r="F2110" s="1">
        <v>67</v>
      </c>
      <c r="G2110" s="1">
        <v>0</v>
      </c>
      <c r="H2110" s="1">
        <v>0</v>
      </c>
      <c r="I2110" s="1">
        <v>0</v>
      </c>
      <c r="J2110" s="1">
        <v>0</v>
      </c>
      <c r="K2110" s="1">
        <v>0</v>
      </c>
      <c r="L2110" s="1">
        <v>0</v>
      </c>
      <c r="M2110" s="1">
        <v>0</v>
      </c>
      <c r="N2110" s="1">
        <v>67</v>
      </c>
      <c r="O2110" s="1">
        <v>0</v>
      </c>
      <c r="P2110" s="1">
        <v>0</v>
      </c>
      <c r="Q2110" s="1">
        <v>0</v>
      </c>
      <c r="R2110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110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110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110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111" spans="1:21">
      <c r="A2111" t="s">
        <v>20</v>
      </c>
      <c r="B2111" t="s">
        <v>1544</v>
      </c>
      <c r="C2111" t="s">
        <v>1935</v>
      </c>
      <c r="D2111" t="s">
        <v>3390</v>
      </c>
      <c r="E2111" s="1">
        <v>7924</v>
      </c>
      <c r="F2111" s="1">
        <v>7924</v>
      </c>
      <c r="G2111" s="1">
        <v>0</v>
      </c>
      <c r="H2111" s="1">
        <v>0</v>
      </c>
      <c r="I2111" s="1">
        <v>0</v>
      </c>
      <c r="J2111" s="1">
        <v>0</v>
      </c>
      <c r="K2111" s="1">
        <v>4570</v>
      </c>
      <c r="L2111" s="1">
        <v>3287</v>
      </c>
      <c r="M2111" s="1">
        <v>0</v>
      </c>
      <c r="N2111" s="1">
        <v>0</v>
      </c>
      <c r="O2111" s="1">
        <v>0</v>
      </c>
      <c r="P2111" s="1">
        <v>67</v>
      </c>
      <c r="Q2111" s="1">
        <v>4982</v>
      </c>
      <c r="R2111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111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111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111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112" spans="1:21">
      <c r="A2112" t="s">
        <v>20</v>
      </c>
      <c r="B2112" t="s">
        <v>1545</v>
      </c>
      <c r="C2112" t="s">
        <v>1948</v>
      </c>
      <c r="D2112" t="s">
        <v>3391</v>
      </c>
      <c r="E2112" s="1">
        <v>169</v>
      </c>
      <c r="F2112" s="1">
        <v>162</v>
      </c>
      <c r="G2112" s="1">
        <v>0</v>
      </c>
      <c r="H2112" s="1">
        <v>0</v>
      </c>
      <c r="I2112" s="1">
        <v>0</v>
      </c>
      <c r="J2112" s="1">
        <v>7</v>
      </c>
      <c r="K2112" s="1">
        <v>0</v>
      </c>
      <c r="L2112" s="1">
        <v>169</v>
      </c>
      <c r="M2112" s="1">
        <v>0</v>
      </c>
      <c r="N2112" s="1">
        <v>0</v>
      </c>
      <c r="O2112" s="1">
        <v>0</v>
      </c>
      <c r="P2112" s="1">
        <v>0</v>
      </c>
      <c r="Q2112" s="1">
        <v>0</v>
      </c>
      <c r="R2112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112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112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112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113" spans="1:21">
      <c r="A2113" t="s">
        <v>20</v>
      </c>
      <c r="B2113" t="s">
        <v>907</v>
      </c>
      <c r="C2113" t="s">
        <v>1951</v>
      </c>
      <c r="D2113" t="s">
        <v>2824</v>
      </c>
      <c r="E2113" s="1">
        <v>47</v>
      </c>
      <c r="F2113" s="1">
        <v>47</v>
      </c>
      <c r="G2113" s="1">
        <v>0</v>
      </c>
      <c r="H2113" s="1">
        <v>0</v>
      </c>
      <c r="I2113" s="1">
        <v>0</v>
      </c>
      <c r="J2113" s="1">
        <v>0</v>
      </c>
      <c r="K2113" s="1">
        <v>0</v>
      </c>
      <c r="L2113" s="1">
        <v>0</v>
      </c>
      <c r="M2113" s="1">
        <v>0</v>
      </c>
      <c r="N2113" s="1">
        <v>0</v>
      </c>
      <c r="O2113" s="1">
        <v>0</v>
      </c>
      <c r="P2113" s="1">
        <v>47</v>
      </c>
      <c r="Q2113" s="1">
        <v>47</v>
      </c>
      <c r="R2113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113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113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113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114" spans="1:21">
      <c r="A2114" t="s">
        <v>20</v>
      </c>
      <c r="B2114" t="s">
        <v>1546</v>
      </c>
      <c r="C2114" t="s">
        <v>1945</v>
      </c>
      <c r="D2114" t="s">
        <v>3392</v>
      </c>
      <c r="E2114" s="1">
        <v>13787</v>
      </c>
      <c r="F2114" s="1">
        <v>12173</v>
      </c>
      <c r="G2114" s="1">
        <v>0</v>
      </c>
      <c r="H2114" s="1">
        <v>0</v>
      </c>
      <c r="I2114" s="1">
        <v>1614</v>
      </c>
      <c r="J2114" s="1">
        <v>0</v>
      </c>
      <c r="K2114" s="1">
        <v>13308</v>
      </c>
      <c r="L2114" s="1">
        <v>0</v>
      </c>
      <c r="M2114" s="1">
        <v>0</v>
      </c>
      <c r="N2114" s="1">
        <v>0</v>
      </c>
      <c r="O2114" s="1">
        <v>0</v>
      </c>
      <c r="P2114" s="1">
        <v>479</v>
      </c>
      <c r="Q2114" s="1">
        <v>13308</v>
      </c>
      <c r="R2114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114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114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114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115" spans="1:21">
      <c r="A2115" t="s">
        <v>20</v>
      </c>
      <c r="B2115" t="s">
        <v>1547</v>
      </c>
      <c r="C2115" t="s">
        <v>1952</v>
      </c>
      <c r="D2115" t="s">
        <v>3393</v>
      </c>
      <c r="E2115" s="1">
        <v>90</v>
      </c>
      <c r="F2115" s="1">
        <v>90</v>
      </c>
      <c r="G2115" s="1">
        <v>0</v>
      </c>
      <c r="H2115" s="1">
        <v>0</v>
      </c>
      <c r="I2115" s="1">
        <v>0</v>
      </c>
      <c r="J2115" s="1">
        <v>0</v>
      </c>
      <c r="K2115" s="1">
        <v>90</v>
      </c>
      <c r="L2115" s="1">
        <v>0</v>
      </c>
      <c r="M2115" s="1">
        <v>0</v>
      </c>
      <c r="N2115" s="1">
        <v>0</v>
      </c>
      <c r="O2115" s="1">
        <v>0</v>
      </c>
      <c r="P2115" s="1">
        <v>0</v>
      </c>
      <c r="Q2115" s="1">
        <v>90</v>
      </c>
      <c r="R2115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115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115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115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116" spans="1:21">
      <c r="A2116" t="s">
        <v>20</v>
      </c>
      <c r="B2116" t="s">
        <v>324</v>
      </c>
      <c r="C2116" t="s">
        <v>1945</v>
      </c>
      <c r="D2116" t="s">
        <v>2304</v>
      </c>
      <c r="E2116" s="1">
        <v>80</v>
      </c>
      <c r="F2116" s="1">
        <v>80</v>
      </c>
      <c r="G2116" s="1">
        <v>0</v>
      </c>
      <c r="H2116" s="1">
        <v>0</v>
      </c>
      <c r="I2116" s="1">
        <v>0</v>
      </c>
      <c r="J2116" s="1">
        <v>0</v>
      </c>
      <c r="K2116" s="1">
        <v>80</v>
      </c>
      <c r="L2116" s="1">
        <v>0</v>
      </c>
      <c r="M2116" s="1">
        <v>0</v>
      </c>
      <c r="N2116" s="1">
        <v>0</v>
      </c>
      <c r="O2116" s="1">
        <v>0</v>
      </c>
      <c r="P2116" s="1">
        <v>0</v>
      </c>
      <c r="Q2116" s="1">
        <v>80</v>
      </c>
      <c r="R2116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116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116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116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117" spans="1:21">
      <c r="A2117" t="s">
        <v>20</v>
      </c>
      <c r="B2117" t="s">
        <v>1548</v>
      </c>
      <c r="C2117" t="s">
        <v>1951</v>
      </c>
      <c r="D2117" t="s">
        <v>2709</v>
      </c>
      <c r="E2117" s="1">
        <v>32</v>
      </c>
      <c r="F2117" s="1">
        <v>32</v>
      </c>
      <c r="G2117" s="1">
        <v>0</v>
      </c>
      <c r="H2117" s="1">
        <v>0</v>
      </c>
      <c r="I2117" s="1">
        <v>0</v>
      </c>
      <c r="J2117" s="1">
        <v>0</v>
      </c>
      <c r="K2117" s="1">
        <v>32</v>
      </c>
      <c r="L2117" s="1">
        <v>0</v>
      </c>
      <c r="M2117" s="1">
        <v>0</v>
      </c>
      <c r="N2117" s="1">
        <v>0</v>
      </c>
      <c r="O2117" s="1">
        <v>0</v>
      </c>
      <c r="P2117" s="1">
        <v>0</v>
      </c>
      <c r="Q2117" s="1">
        <v>32</v>
      </c>
      <c r="R2117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117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117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117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118" spans="1:21">
      <c r="A2118" t="s">
        <v>20</v>
      </c>
      <c r="B2118" t="s">
        <v>193</v>
      </c>
      <c r="C2118" t="s">
        <v>1941</v>
      </c>
      <c r="D2118" t="s">
        <v>2181</v>
      </c>
      <c r="E2118" s="1">
        <v>69</v>
      </c>
      <c r="F2118" s="1">
        <v>68</v>
      </c>
      <c r="G2118" s="1">
        <v>1</v>
      </c>
      <c r="H2118" s="1">
        <v>0</v>
      </c>
      <c r="I2118" s="1">
        <v>0</v>
      </c>
      <c r="J2118" s="1">
        <v>0</v>
      </c>
      <c r="K2118" s="1">
        <v>0</v>
      </c>
      <c r="L2118" s="1">
        <v>0</v>
      </c>
      <c r="M2118" s="1">
        <v>69</v>
      </c>
      <c r="N2118" s="1">
        <v>0</v>
      </c>
      <c r="O2118" s="1">
        <v>0</v>
      </c>
      <c r="P2118" s="1">
        <v>0</v>
      </c>
      <c r="Q2118" s="1">
        <v>69</v>
      </c>
      <c r="R2118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118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118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118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119" spans="1:21">
      <c r="A2119" t="s">
        <v>20</v>
      </c>
      <c r="B2119" t="s">
        <v>1549</v>
      </c>
      <c r="C2119" t="s">
        <v>1952</v>
      </c>
      <c r="D2119" t="s">
        <v>2718</v>
      </c>
      <c r="E2119" s="1">
        <v>32</v>
      </c>
      <c r="F2119" s="1">
        <v>30</v>
      </c>
      <c r="G2119" s="1">
        <v>0</v>
      </c>
      <c r="H2119" s="1">
        <v>0</v>
      </c>
      <c r="I2119" s="1">
        <v>0</v>
      </c>
      <c r="J2119" s="1">
        <v>2</v>
      </c>
      <c r="K2119" s="1">
        <v>0</v>
      </c>
      <c r="L2119" s="1">
        <v>0</v>
      </c>
      <c r="M2119" s="1">
        <v>0</v>
      </c>
      <c r="N2119" s="1">
        <v>0</v>
      </c>
      <c r="O2119" s="1">
        <v>0</v>
      </c>
      <c r="P2119" s="1">
        <v>32</v>
      </c>
      <c r="Q2119" s="1">
        <v>0</v>
      </c>
      <c r="R2119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119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119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119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120" spans="1:21">
      <c r="A2120" t="s">
        <v>20</v>
      </c>
      <c r="B2120" t="s">
        <v>436</v>
      </c>
      <c r="C2120" t="s">
        <v>1941</v>
      </c>
      <c r="D2120" t="s">
        <v>2404</v>
      </c>
      <c r="E2120" s="1">
        <v>120</v>
      </c>
      <c r="F2120" s="1">
        <v>117</v>
      </c>
      <c r="G2120" s="1">
        <v>3</v>
      </c>
      <c r="H2120" s="1">
        <v>0</v>
      </c>
      <c r="I2120" s="1">
        <v>0</v>
      </c>
      <c r="J2120" s="1">
        <v>0</v>
      </c>
      <c r="K2120" s="1">
        <v>0</v>
      </c>
      <c r="L2120" s="1">
        <v>120</v>
      </c>
      <c r="M2120" s="1">
        <v>0</v>
      </c>
      <c r="N2120" s="1">
        <v>0</v>
      </c>
      <c r="O2120" s="1">
        <v>0</v>
      </c>
      <c r="P2120" s="1">
        <v>0</v>
      </c>
      <c r="Q2120" s="1">
        <v>120</v>
      </c>
      <c r="R2120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120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120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120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121" spans="1:21">
      <c r="A2121" t="s">
        <v>20</v>
      </c>
      <c r="B2121" t="s">
        <v>1550</v>
      </c>
      <c r="C2121" t="s">
        <v>1944</v>
      </c>
      <c r="D2121" t="s">
        <v>3394</v>
      </c>
      <c r="E2121" s="1">
        <v>45</v>
      </c>
      <c r="F2121" s="1">
        <v>5</v>
      </c>
      <c r="G2121" s="1">
        <v>0</v>
      </c>
      <c r="H2121" s="1">
        <v>0</v>
      </c>
      <c r="I2121" s="1">
        <v>0</v>
      </c>
      <c r="J2121" s="1">
        <v>40</v>
      </c>
      <c r="K2121" s="1">
        <v>0</v>
      </c>
      <c r="L2121" s="1">
        <v>0</v>
      </c>
      <c r="M2121" s="1">
        <v>0</v>
      </c>
      <c r="N2121" s="1">
        <v>45</v>
      </c>
      <c r="O2121" s="1">
        <v>0</v>
      </c>
      <c r="P2121" s="1">
        <v>0</v>
      </c>
      <c r="Q2121" s="1">
        <v>0</v>
      </c>
      <c r="R2121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121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121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121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122" spans="1:21">
      <c r="A2122" t="s">
        <v>20</v>
      </c>
      <c r="B2122" t="s">
        <v>447</v>
      </c>
      <c r="C2122" t="s">
        <v>1941</v>
      </c>
      <c r="D2122" t="s">
        <v>2414</v>
      </c>
      <c r="E2122" s="1">
        <v>70</v>
      </c>
      <c r="F2122" s="1">
        <v>70</v>
      </c>
      <c r="G2122" s="1">
        <v>0</v>
      </c>
      <c r="H2122" s="1">
        <v>0</v>
      </c>
      <c r="I2122" s="1">
        <v>0</v>
      </c>
      <c r="J2122" s="1">
        <v>0</v>
      </c>
      <c r="K2122" s="1">
        <v>70</v>
      </c>
      <c r="L2122" s="1">
        <v>0</v>
      </c>
      <c r="M2122" s="1">
        <v>0</v>
      </c>
      <c r="N2122" s="1">
        <v>0</v>
      </c>
      <c r="O2122" s="1">
        <v>0</v>
      </c>
      <c r="P2122" s="1">
        <v>0</v>
      </c>
      <c r="Q2122" s="1">
        <v>70</v>
      </c>
      <c r="R2122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122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122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122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123" spans="1:21">
      <c r="A2123" t="s">
        <v>20</v>
      </c>
      <c r="B2123" t="s">
        <v>504</v>
      </c>
      <c r="C2123" t="s">
        <v>1952</v>
      </c>
      <c r="D2123" t="s">
        <v>2467</v>
      </c>
      <c r="E2123" s="1">
        <v>209</v>
      </c>
      <c r="F2123" s="1">
        <v>209</v>
      </c>
      <c r="G2123" s="1">
        <v>0</v>
      </c>
      <c r="H2123" s="1">
        <v>0</v>
      </c>
      <c r="I2123" s="1">
        <v>0</v>
      </c>
      <c r="J2123" s="1">
        <v>0</v>
      </c>
      <c r="K2123" s="1">
        <v>209</v>
      </c>
      <c r="L2123" s="1">
        <v>0</v>
      </c>
      <c r="M2123" s="1">
        <v>0</v>
      </c>
      <c r="N2123" s="1">
        <v>0</v>
      </c>
      <c r="O2123" s="1">
        <v>0</v>
      </c>
      <c r="P2123" s="1">
        <v>0</v>
      </c>
      <c r="Q2123" s="1">
        <v>209</v>
      </c>
      <c r="R2123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123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123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123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124" spans="1:21">
      <c r="A2124" t="s">
        <v>20</v>
      </c>
      <c r="B2124" t="s">
        <v>1551</v>
      </c>
      <c r="C2124" t="s">
        <v>1935</v>
      </c>
      <c r="D2124" t="s">
        <v>3395</v>
      </c>
      <c r="E2124" s="1">
        <v>250</v>
      </c>
      <c r="F2124" s="1">
        <v>250</v>
      </c>
      <c r="G2124" s="1">
        <v>0</v>
      </c>
      <c r="H2124" s="1">
        <v>0</v>
      </c>
      <c r="I2124" s="1">
        <v>0</v>
      </c>
      <c r="J2124" s="1">
        <v>0</v>
      </c>
      <c r="K2124" s="1">
        <v>0</v>
      </c>
      <c r="L2124" s="1">
        <v>0</v>
      </c>
      <c r="M2124" s="1">
        <v>0</v>
      </c>
      <c r="N2124" s="1">
        <v>0</v>
      </c>
      <c r="O2124" s="1">
        <v>0</v>
      </c>
      <c r="P2124" s="1">
        <v>250</v>
      </c>
      <c r="Q2124" s="1">
        <v>0</v>
      </c>
      <c r="R2124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124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124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124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125" spans="1:21">
      <c r="A2125" t="s">
        <v>20</v>
      </c>
      <c r="B2125" t="s">
        <v>925</v>
      </c>
      <c r="C2125" t="s">
        <v>1941</v>
      </c>
      <c r="D2125" t="s">
        <v>2838</v>
      </c>
      <c r="E2125" s="1">
        <v>120</v>
      </c>
      <c r="F2125" s="1">
        <v>119</v>
      </c>
      <c r="G2125" s="1">
        <v>1</v>
      </c>
      <c r="H2125" s="1">
        <v>0</v>
      </c>
      <c r="I2125" s="1">
        <v>0</v>
      </c>
      <c r="J2125" s="1">
        <v>0</v>
      </c>
      <c r="K2125" s="1">
        <v>0</v>
      </c>
      <c r="L2125" s="1">
        <v>0</v>
      </c>
      <c r="M2125" s="1">
        <v>0</v>
      </c>
      <c r="N2125" s="1">
        <v>0</v>
      </c>
      <c r="O2125" s="1">
        <v>0</v>
      </c>
      <c r="P2125" s="1">
        <v>120</v>
      </c>
      <c r="Q2125" s="1">
        <v>120</v>
      </c>
      <c r="R2125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125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125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125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126" spans="1:21">
      <c r="A2126" t="s">
        <v>20</v>
      </c>
      <c r="B2126" t="s">
        <v>1552</v>
      </c>
      <c r="C2126" t="s">
        <v>1957</v>
      </c>
      <c r="D2126" t="s">
        <v>3396</v>
      </c>
      <c r="E2126" s="1">
        <v>51</v>
      </c>
      <c r="F2126" s="1">
        <v>51</v>
      </c>
      <c r="G2126" s="1">
        <v>0</v>
      </c>
      <c r="H2126" s="1">
        <v>0</v>
      </c>
      <c r="I2126" s="1">
        <v>0</v>
      </c>
      <c r="J2126" s="1">
        <v>0</v>
      </c>
      <c r="K2126" s="1">
        <v>0</v>
      </c>
      <c r="L2126" s="1">
        <v>51</v>
      </c>
      <c r="M2126" s="1">
        <v>0</v>
      </c>
      <c r="N2126" s="1">
        <v>0</v>
      </c>
      <c r="O2126" s="1">
        <v>0</v>
      </c>
      <c r="P2126" s="1">
        <v>0</v>
      </c>
      <c r="Q2126" s="1">
        <v>51</v>
      </c>
      <c r="R2126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126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126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126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127" spans="1:21">
      <c r="A2127" t="s">
        <v>20</v>
      </c>
      <c r="B2127" t="s">
        <v>1553</v>
      </c>
      <c r="C2127" t="s">
        <v>1950</v>
      </c>
      <c r="D2127" t="s">
        <v>3397</v>
      </c>
      <c r="E2127" s="1">
        <v>80</v>
      </c>
      <c r="F2127" s="1">
        <v>35</v>
      </c>
      <c r="G2127" s="1">
        <v>0</v>
      </c>
      <c r="H2127" s="1">
        <v>0</v>
      </c>
      <c r="I2127" s="1">
        <v>45</v>
      </c>
      <c r="J2127" s="1">
        <v>0</v>
      </c>
      <c r="K2127" s="1">
        <v>0</v>
      </c>
      <c r="L2127" s="1">
        <v>0</v>
      </c>
      <c r="M2127" s="1">
        <v>0</v>
      </c>
      <c r="N2127" s="1">
        <v>0</v>
      </c>
      <c r="O2127" s="1">
        <v>0</v>
      </c>
      <c r="P2127" s="1">
        <v>80</v>
      </c>
      <c r="Q2127" s="1">
        <v>80</v>
      </c>
      <c r="R2127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127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127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127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128" spans="1:21">
      <c r="A2128" t="s">
        <v>20</v>
      </c>
      <c r="B2128" t="s">
        <v>1554</v>
      </c>
      <c r="C2128" t="s">
        <v>1942</v>
      </c>
      <c r="D2128" t="s">
        <v>3398</v>
      </c>
      <c r="E2128" s="1">
        <v>43</v>
      </c>
      <c r="F2128" s="1">
        <v>43</v>
      </c>
      <c r="G2128" s="1">
        <v>0</v>
      </c>
      <c r="H2128" s="1">
        <v>0</v>
      </c>
      <c r="I2128" s="1">
        <v>0</v>
      </c>
      <c r="J2128" s="1">
        <v>0</v>
      </c>
      <c r="K2128" s="1">
        <v>0</v>
      </c>
      <c r="L2128" s="1">
        <v>43</v>
      </c>
      <c r="M2128" s="1">
        <v>0</v>
      </c>
      <c r="N2128" s="1">
        <v>0</v>
      </c>
      <c r="O2128" s="1">
        <v>0</v>
      </c>
      <c r="P2128" s="1">
        <v>0</v>
      </c>
      <c r="Q2128" s="1">
        <v>0</v>
      </c>
      <c r="R2128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128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128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128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129" spans="1:21">
      <c r="A2129" t="s">
        <v>20</v>
      </c>
      <c r="B2129" t="s">
        <v>1555</v>
      </c>
      <c r="C2129" t="s">
        <v>1945</v>
      </c>
      <c r="D2129" t="s">
        <v>3399</v>
      </c>
      <c r="E2129" s="1">
        <v>5959</v>
      </c>
      <c r="F2129" s="1">
        <v>5959</v>
      </c>
      <c r="G2129" s="1">
        <v>0</v>
      </c>
      <c r="H2129" s="1">
        <v>0</v>
      </c>
      <c r="I2129" s="1">
        <v>0</v>
      </c>
      <c r="J2129" s="1">
        <v>0</v>
      </c>
      <c r="K2129" s="1">
        <v>5264</v>
      </c>
      <c r="L2129" s="1">
        <v>0</v>
      </c>
      <c r="M2129" s="1">
        <v>695</v>
      </c>
      <c r="N2129" s="1">
        <v>0</v>
      </c>
      <c r="O2129" s="1">
        <v>0</v>
      </c>
      <c r="P2129" s="1">
        <v>0</v>
      </c>
      <c r="Q2129" s="1">
        <v>5282</v>
      </c>
      <c r="R2129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129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129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129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130" spans="1:21">
      <c r="A2130" t="s">
        <v>20</v>
      </c>
      <c r="B2130" t="s">
        <v>635</v>
      </c>
      <c r="C2130" t="s">
        <v>1945</v>
      </c>
      <c r="D2130" t="s">
        <v>2584</v>
      </c>
      <c r="E2130" s="1">
        <v>102</v>
      </c>
      <c r="F2130" s="1">
        <v>102</v>
      </c>
      <c r="G2130" s="1">
        <v>0</v>
      </c>
      <c r="H2130" s="1">
        <v>0</v>
      </c>
      <c r="I2130" s="1">
        <v>0</v>
      </c>
      <c r="J2130" s="1">
        <v>0</v>
      </c>
      <c r="K2130" s="1">
        <v>0</v>
      </c>
      <c r="L2130" s="1">
        <v>0</v>
      </c>
      <c r="M2130" s="1">
        <v>102</v>
      </c>
      <c r="N2130" s="1">
        <v>0</v>
      </c>
      <c r="O2130" s="1">
        <v>0</v>
      </c>
      <c r="P2130" s="1">
        <v>0</v>
      </c>
      <c r="Q2130" s="1">
        <v>102</v>
      </c>
      <c r="R2130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130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130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130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131" spans="1:21">
      <c r="A2131" t="s">
        <v>20</v>
      </c>
      <c r="B2131" t="s">
        <v>1556</v>
      </c>
      <c r="C2131" t="s">
        <v>1945</v>
      </c>
      <c r="D2131" t="s">
        <v>3400</v>
      </c>
      <c r="E2131" s="1">
        <v>211</v>
      </c>
      <c r="F2131" s="1">
        <v>211</v>
      </c>
      <c r="G2131" s="1">
        <v>0</v>
      </c>
      <c r="H2131" s="1">
        <v>0</v>
      </c>
      <c r="I2131" s="1">
        <v>0</v>
      </c>
      <c r="J2131" s="1">
        <v>0</v>
      </c>
      <c r="K2131" s="1">
        <v>0</v>
      </c>
      <c r="L2131" s="1">
        <v>0</v>
      </c>
      <c r="M2131" s="1">
        <v>0</v>
      </c>
      <c r="N2131" s="1">
        <v>211</v>
      </c>
      <c r="O2131" s="1">
        <v>0</v>
      </c>
      <c r="P2131" s="1">
        <v>0</v>
      </c>
      <c r="Q2131" s="1">
        <v>0</v>
      </c>
      <c r="R2131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131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131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131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132" spans="1:21">
      <c r="A2132" t="s">
        <v>20</v>
      </c>
      <c r="B2132" t="s">
        <v>1557</v>
      </c>
      <c r="C2132" t="s">
        <v>1947</v>
      </c>
      <c r="D2132" t="s">
        <v>3401</v>
      </c>
      <c r="E2132" s="1">
        <v>68</v>
      </c>
      <c r="F2132" s="1">
        <v>68</v>
      </c>
      <c r="G2132" s="1">
        <v>0</v>
      </c>
      <c r="H2132" s="1">
        <v>0</v>
      </c>
      <c r="I2132" s="1">
        <v>0</v>
      </c>
      <c r="J2132" s="1">
        <v>0</v>
      </c>
      <c r="K2132" s="1">
        <v>0</v>
      </c>
      <c r="L2132" s="1">
        <v>0</v>
      </c>
      <c r="M2132" s="1">
        <v>68</v>
      </c>
      <c r="N2132" s="1">
        <v>0</v>
      </c>
      <c r="O2132" s="1">
        <v>0</v>
      </c>
      <c r="P2132" s="1">
        <v>0</v>
      </c>
      <c r="Q2132" s="1">
        <v>0</v>
      </c>
      <c r="R2132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132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132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132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133" spans="1:21">
      <c r="A2133" t="s">
        <v>20</v>
      </c>
      <c r="B2133" t="s">
        <v>423</v>
      </c>
      <c r="C2133" t="s">
        <v>1943</v>
      </c>
      <c r="D2133" t="s">
        <v>2391</v>
      </c>
      <c r="E2133" s="1">
        <v>180</v>
      </c>
      <c r="F2133" s="1">
        <v>177</v>
      </c>
      <c r="G2133" s="1">
        <v>3</v>
      </c>
      <c r="H2133" s="1">
        <v>0</v>
      </c>
      <c r="I2133" s="1">
        <v>0</v>
      </c>
      <c r="J2133" s="1">
        <v>0</v>
      </c>
      <c r="K2133" s="1">
        <v>0</v>
      </c>
      <c r="L2133" s="1">
        <v>0</v>
      </c>
      <c r="M2133" s="1">
        <v>0</v>
      </c>
      <c r="N2133" s="1">
        <v>180</v>
      </c>
      <c r="O2133" s="1">
        <v>0</v>
      </c>
      <c r="P2133" s="1">
        <v>0</v>
      </c>
      <c r="Q2133" s="1">
        <v>180</v>
      </c>
      <c r="R2133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133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133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133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134" spans="1:21">
      <c r="A2134" t="s">
        <v>20</v>
      </c>
      <c r="B2134" t="s">
        <v>100</v>
      </c>
      <c r="C2134" t="s">
        <v>1943</v>
      </c>
      <c r="D2134" t="s">
        <v>2090</v>
      </c>
      <c r="E2134" s="1">
        <v>44</v>
      </c>
      <c r="F2134" s="1">
        <v>44</v>
      </c>
      <c r="G2134" s="1">
        <v>0</v>
      </c>
      <c r="H2134" s="1">
        <v>0</v>
      </c>
      <c r="I2134" s="1">
        <v>0</v>
      </c>
      <c r="J2134" s="1">
        <v>0</v>
      </c>
      <c r="K2134" s="1">
        <v>0</v>
      </c>
      <c r="L2134" s="1">
        <v>0</v>
      </c>
      <c r="M2134" s="1">
        <v>44</v>
      </c>
      <c r="N2134" s="1">
        <v>0</v>
      </c>
      <c r="O2134" s="1">
        <v>0</v>
      </c>
      <c r="P2134" s="1">
        <v>0</v>
      </c>
      <c r="Q2134" s="1">
        <v>44</v>
      </c>
      <c r="R2134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134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134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134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135" spans="1:21">
      <c r="A2135" t="s">
        <v>20</v>
      </c>
      <c r="B2135" t="s">
        <v>1558</v>
      </c>
      <c r="C2135" t="s">
        <v>1945</v>
      </c>
      <c r="D2135" t="s">
        <v>3402</v>
      </c>
      <c r="E2135" s="1">
        <v>359</v>
      </c>
      <c r="F2135" s="1">
        <v>353</v>
      </c>
      <c r="G2135" s="1">
        <v>6</v>
      </c>
      <c r="H2135" s="1">
        <v>0</v>
      </c>
      <c r="I2135" s="1">
        <v>0</v>
      </c>
      <c r="J2135" s="1">
        <v>0</v>
      </c>
      <c r="K2135" s="1">
        <v>0</v>
      </c>
      <c r="L2135" s="1">
        <v>0</v>
      </c>
      <c r="M2135" s="1">
        <v>0</v>
      </c>
      <c r="N2135" s="1">
        <v>0</v>
      </c>
      <c r="O2135" s="1">
        <v>359</v>
      </c>
      <c r="P2135" s="1">
        <v>0</v>
      </c>
      <c r="Q2135" s="1">
        <v>359</v>
      </c>
      <c r="R2135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135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135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135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136" spans="1:21">
      <c r="A2136" t="s">
        <v>20</v>
      </c>
      <c r="B2136" t="s">
        <v>1559</v>
      </c>
      <c r="C2136" t="s">
        <v>1958</v>
      </c>
      <c r="D2136" t="s">
        <v>3403</v>
      </c>
      <c r="E2136" s="1">
        <v>36</v>
      </c>
      <c r="F2136" s="1">
        <v>36</v>
      </c>
      <c r="G2136" s="1">
        <v>0</v>
      </c>
      <c r="H2136" s="1">
        <v>0</v>
      </c>
      <c r="I2136" s="1">
        <v>0</v>
      </c>
      <c r="J2136" s="1">
        <v>0</v>
      </c>
      <c r="K2136" s="1">
        <v>36</v>
      </c>
      <c r="L2136" s="1">
        <v>0</v>
      </c>
      <c r="M2136" s="1">
        <v>0</v>
      </c>
      <c r="N2136" s="1">
        <v>0</v>
      </c>
      <c r="O2136" s="1">
        <v>0</v>
      </c>
      <c r="P2136" s="1">
        <v>0</v>
      </c>
      <c r="Q2136" s="1">
        <v>36</v>
      </c>
      <c r="R2136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136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136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136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137" spans="1:21">
      <c r="A2137" t="s">
        <v>20</v>
      </c>
      <c r="B2137" t="s">
        <v>1560</v>
      </c>
      <c r="C2137" t="s">
        <v>1950</v>
      </c>
      <c r="D2137" t="s">
        <v>3404</v>
      </c>
      <c r="E2137" s="1">
        <v>90</v>
      </c>
      <c r="F2137" s="1">
        <v>90</v>
      </c>
      <c r="G2137" s="1">
        <v>0</v>
      </c>
      <c r="H2137" s="1">
        <v>0</v>
      </c>
      <c r="I2137" s="1">
        <v>0</v>
      </c>
      <c r="J2137" s="1">
        <v>0</v>
      </c>
      <c r="K2137" s="1">
        <v>0</v>
      </c>
      <c r="L2137" s="1">
        <v>0</v>
      </c>
      <c r="M2137" s="1">
        <v>0</v>
      </c>
      <c r="N2137" s="1">
        <v>0</v>
      </c>
      <c r="O2137" s="1">
        <v>90</v>
      </c>
      <c r="P2137" s="1">
        <v>0</v>
      </c>
      <c r="Q2137" s="1">
        <v>90</v>
      </c>
      <c r="R2137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137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137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137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138" spans="1:21">
      <c r="A2138" t="s">
        <v>20</v>
      </c>
      <c r="B2138" t="s">
        <v>1561</v>
      </c>
      <c r="C2138" t="s">
        <v>1941</v>
      </c>
      <c r="D2138" t="s">
        <v>3405</v>
      </c>
      <c r="E2138" s="1">
        <v>67</v>
      </c>
      <c r="F2138" s="1">
        <v>67</v>
      </c>
      <c r="G2138" s="1">
        <v>0</v>
      </c>
      <c r="H2138" s="1">
        <v>0</v>
      </c>
      <c r="I2138" s="1">
        <v>0</v>
      </c>
      <c r="J2138" s="1">
        <v>0</v>
      </c>
      <c r="K2138" s="1">
        <v>0</v>
      </c>
      <c r="L2138" s="1">
        <v>0</v>
      </c>
      <c r="M2138" s="1">
        <v>0</v>
      </c>
      <c r="N2138" s="1">
        <v>0</v>
      </c>
      <c r="O2138" s="1">
        <v>67</v>
      </c>
      <c r="P2138" s="1">
        <v>0</v>
      </c>
      <c r="Q2138" s="1">
        <v>67</v>
      </c>
      <c r="R2138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138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138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138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139" spans="1:21">
      <c r="A2139" t="s">
        <v>20</v>
      </c>
      <c r="B2139" t="s">
        <v>1562</v>
      </c>
      <c r="C2139" t="s">
        <v>1941</v>
      </c>
      <c r="D2139" t="s">
        <v>3406</v>
      </c>
      <c r="E2139" s="1">
        <v>92</v>
      </c>
      <c r="F2139" s="1">
        <v>92</v>
      </c>
      <c r="G2139" s="1">
        <v>0</v>
      </c>
      <c r="H2139" s="1">
        <v>0</v>
      </c>
      <c r="I2139" s="1">
        <v>0</v>
      </c>
      <c r="J2139" s="1">
        <v>0</v>
      </c>
      <c r="K2139" s="1">
        <v>92</v>
      </c>
      <c r="L2139" s="1">
        <v>0</v>
      </c>
      <c r="M2139" s="1">
        <v>0</v>
      </c>
      <c r="N2139" s="1">
        <v>0</v>
      </c>
      <c r="O2139" s="1">
        <v>0</v>
      </c>
      <c r="P2139" s="1">
        <v>0</v>
      </c>
      <c r="Q2139" s="1">
        <v>92</v>
      </c>
      <c r="R2139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139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139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139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140" spans="1:21">
      <c r="A2140" t="s">
        <v>20</v>
      </c>
      <c r="B2140" t="s">
        <v>1563</v>
      </c>
      <c r="C2140" t="s">
        <v>1942</v>
      </c>
      <c r="D2140" t="s">
        <v>3407</v>
      </c>
      <c r="E2140" s="1">
        <v>230</v>
      </c>
      <c r="F2140" s="1">
        <v>230</v>
      </c>
      <c r="G2140" s="1">
        <v>0</v>
      </c>
      <c r="H2140" s="1">
        <v>0</v>
      </c>
      <c r="I2140" s="1">
        <v>0</v>
      </c>
      <c r="J2140" s="1">
        <v>0</v>
      </c>
      <c r="K2140" s="1">
        <v>230</v>
      </c>
      <c r="L2140" s="1">
        <v>0</v>
      </c>
      <c r="M2140" s="1">
        <v>0</v>
      </c>
      <c r="N2140" s="1">
        <v>0</v>
      </c>
      <c r="O2140" s="1">
        <v>0</v>
      </c>
      <c r="P2140" s="1">
        <v>0</v>
      </c>
      <c r="Q2140" s="1">
        <v>230</v>
      </c>
      <c r="R2140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140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140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140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141" spans="1:21">
      <c r="A2141" t="s">
        <v>20</v>
      </c>
      <c r="B2141" t="s">
        <v>732</v>
      </c>
      <c r="C2141" t="s">
        <v>1945</v>
      </c>
      <c r="D2141" t="s">
        <v>2633</v>
      </c>
      <c r="E2141" s="1">
        <v>63</v>
      </c>
      <c r="F2141" s="1">
        <v>63</v>
      </c>
      <c r="G2141" s="1">
        <v>0</v>
      </c>
      <c r="H2141" s="1">
        <v>0</v>
      </c>
      <c r="I2141" s="1">
        <v>0</v>
      </c>
      <c r="J2141" s="1">
        <v>0</v>
      </c>
      <c r="K2141" s="1">
        <v>10</v>
      </c>
      <c r="L2141" s="1">
        <v>0</v>
      </c>
      <c r="M2141" s="1">
        <v>16</v>
      </c>
      <c r="N2141" s="1">
        <v>0</v>
      </c>
      <c r="O2141" s="1">
        <v>37</v>
      </c>
      <c r="P2141" s="1">
        <v>0</v>
      </c>
      <c r="Q2141" s="1">
        <v>10</v>
      </c>
      <c r="R2141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141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141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141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142" spans="1:21">
      <c r="A2142" t="s">
        <v>20</v>
      </c>
      <c r="B2142" t="s">
        <v>1564</v>
      </c>
      <c r="C2142" t="s">
        <v>1940</v>
      </c>
      <c r="D2142" t="s">
        <v>3408</v>
      </c>
      <c r="E2142" s="1">
        <v>144</v>
      </c>
      <c r="F2142" s="1">
        <v>0</v>
      </c>
      <c r="G2142" s="1">
        <v>0</v>
      </c>
      <c r="H2142" s="1">
        <v>0</v>
      </c>
      <c r="I2142" s="1">
        <v>0</v>
      </c>
      <c r="J2142" s="1">
        <v>144</v>
      </c>
      <c r="K2142" s="1">
        <v>0</v>
      </c>
      <c r="L2142" s="1">
        <v>0</v>
      </c>
      <c r="M2142" s="1">
        <v>0</v>
      </c>
      <c r="N2142" s="1">
        <v>0</v>
      </c>
      <c r="O2142" s="1">
        <v>0</v>
      </c>
      <c r="P2142" s="1">
        <v>144</v>
      </c>
      <c r="Q2142" s="1">
        <v>144</v>
      </c>
      <c r="R2142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142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142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142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143" spans="1:21">
      <c r="A2143" t="s">
        <v>20</v>
      </c>
      <c r="B2143" t="s">
        <v>1565</v>
      </c>
      <c r="C2143" t="s">
        <v>1958</v>
      </c>
      <c r="D2143" t="s">
        <v>3409</v>
      </c>
      <c r="E2143" s="1">
        <v>2966</v>
      </c>
      <c r="F2143" s="1">
        <v>2966</v>
      </c>
      <c r="G2143" s="1">
        <v>0</v>
      </c>
      <c r="H2143" s="1">
        <v>0</v>
      </c>
      <c r="I2143" s="1">
        <v>0</v>
      </c>
      <c r="J2143" s="1">
        <v>0</v>
      </c>
      <c r="K2143" s="1">
        <v>0</v>
      </c>
      <c r="L2143" s="1">
        <v>2966</v>
      </c>
      <c r="M2143" s="1">
        <v>0</v>
      </c>
      <c r="N2143" s="1">
        <v>0</v>
      </c>
      <c r="O2143" s="1">
        <v>0</v>
      </c>
      <c r="P2143" s="1">
        <v>0</v>
      </c>
      <c r="Q2143" s="1">
        <v>0</v>
      </c>
      <c r="R2143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143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143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143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144" spans="1:21">
      <c r="A2144" t="s">
        <v>20</v>
      </c>
      <c r="B2144" t="s">
        <v>291</v>
      </c>
      <c r="C2144" t="s">
        <v>1951</v>
      </c>
      <c r="D2144" t="s">
        <v>2274</v>
      </c>
      <c r="E2144" s="1">
        <v>356</v>
      </c>
      <c r="F2144" s="1">
        <v>356</v>
      </c>
      <c r="G2144" s="1">
        <v>0</v>
      </c>
      <c r="H2144" s="1">
        <v>0</v>
      </c>
      <c r="I2144" s="1">
        <v>0</v>
      </c>
      <c r="J2144" s="1">
        <v>0</v>
      </c>
      <c r="K2144" s="1">
        <v>0</v>
      </c>
      <c r="L2144" s="1">
        <v>0</v>
      </c>
      <c r="M2144" s="1">
        <v>356</v>
      </c>
      <c r="N2144" s="1">
        <v>0</v>
      </c>
      <c r="O2144" s="1">
        <v>0</v>
      </c>
      <c r="P2144" s="1">
        <v>0</v>
      </c>
      <c r="Q2144" s="1">
        <v>356</v>
      </c>
      <c r="R2144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144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144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144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145" spans="1:21">
      <c r="A2145" t="s">
        <v>20</v>
      </c>
      <c r="B2145" t="s">
        <v>1566</v>
      </c>
      <c r="C2145" t="s">
        <v>1944</v>
      </c>
      <c r="D2145" t="s">
        <v>3410</v>
      </c>
      <c r="E2145" s="1">
        <v>354</v>
      </c>
      <c r="F2145" s="1">
        <v>0</v>
      </c>
      <c r="G2145" s="1">
        <v>0</v>
      </c>
      <c r="H2145" s="1">
        <v>0</v>
      </c>
      <c r="I2145" s="1">
        <v>0</v>
      </c>
      <c r="J2145" s="1">
        <v>354</v>
      </c>
      <c r="K2145" s="1">
        <v>354</v>
      </c>
      <c r="L2145" s="1">
        <v>0</v>
      </c>
      <c r="M2145" s="1">
        <v>0</v>
      </c>
      <c r="N2145" s="1">
        <v>0</v>
      </c>
      <c r="O2145" s="1">
        <v>0</v>
      </c>
      <c r="P2145" s="1">
        <v>0</v>
      </c>
      <c r="Q2145" s="1">
        <v>354</v>
      </c>
      <c r="R2145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145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145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145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146" spans="1:21">
      <c r="A2146" t="s">
        <v>20</v>
      </c>
      <c r="B2146" t="s">
        <v>854</v>
      </c>
      <c r="C2146" t="s">
        <v>1950</v>
      </c>
      <c r="D2146" t="s">
        <v>2779</v>
      </c>
      <c r="E2146" s="1">
        <v>70</v>
      </c>
      <c r="F2146" s="1">
        <v>50</v>
      </c>
      <c r="G2146" s="1">
        <v>0</v>
      </c>
      <c r="H2146" s="1">
        <v>0</v>
      </c>
      <c r="I2146" s="1">
        <v>20</v>
      </c>
      <c r="J2146" s="1">
        <v>0</v>
      </c>
      <c r="K2146" s="1">
        <v>0</v>
      </c>
      <c r="L2146" s="1">
        <v>0</v>
      </c>
      <c r="M2146" s="1">
        <v>0</v>
      </c>
      <c r="N2146" s="1">
        <v>0</v>
      </c>
      <c r="O2146" s="1">
        <v>0</v>
      </c>
      <c r="P2146" s="1">
        <v>70</v>
      </c>
      <c r="Q2146" s="1">
        <v>70</v>
      </c>
      <c r="R2146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146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146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146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147" spans="1:21">
      <c r="A2147" t="s">
        <v>20</v>
      </c>
      <c r="B2147" t="s">
        <v>1567</v>
      </c>
      <c r="C2147" t="s">
        <v>1947</v>
      </c>
      <c r="D2147" t="s">
        <v>3411</v>
      </c>
      <c r="E2147" s="1">
        <v>56</v>
      </c>
      <c r="F2147" s="1">
        <v>56</v>
      </c>
      <c r="G2147" s="1">
        <v>0</v>
      </c>
      <c r="H2147" s="1">
        <v>0</v>
      </c>
      <c r="I2147" s="1">
        <v>0</v>
      </c>
      <c r="J2147" s="1">
        <v>0</v>
      </c>
      <c r="K2147" s="1">
        <v>0</v>
      </c>
      <c r="L2147" s="1">
        <v>0</v>
      </c>
      <c r="M2147" s="1">
        <v>56</v>
      </c>
      <c r="N2147" s="1">
        <v>0</v>
      </c>
      <c r="O2147" s="1">
        <v>0</v>
      </c>
      <c r="P2147" s="1">
        <v>0</v>
      </c>
      <c r="Q2147" s="1">
        <v>0</v>
      </c>
      <c r="R2147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147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147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147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148" spans="1:21">
      <c r="A2148" t="s">
        <v>20</v>
      </c>
      <c r="B2148" t="s">
        <v>321</v>
      </c>
      <c r="C2148" t="s">
        <v>1947</v>
      </c>
      <c r="D2148" t="s">
        <v>2302</v>
      </c>
      <c r="E2148" s="1">
        <v>84</v>
      </c>
      <c r="F2148" s="1">
        <v>84</v>
      </c>
      <c r="G2148" s="1">
        <v>0</v>
      </c>
      <c r="H2148" s="1">
        <v>0</v>
      </c>
      <c r="I2148" s="1">
        <v>0</v>
      </c>
      <c r="J2148" s="1">
        <v>0</v>
      </c>
      <c r="K2148" s="1">
        <v>84</v>
      </c>
      <c r="L2148" s="1">
        <v>0</v>
      </c>
      <c r="M2148" s="1">
        <v>0</v>
      </c>
      <c r="N2148" s="1">
        <v>0</v>
      </c>
      <c r="O2148" s="1">
        <v>0</v>
      </c>
      <c r="P2148" s="1">
        <v>0</v>
      </c>
      <c r="Q2148" s="1">
        <v>84</v>
      </c>
      <c r="R2148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148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148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148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149" spans="1:21">
      <c r="A2149" t="s">
        <v>20</v>
      </c>
      <c r="B2149" t="s">
        <v>258</v>
      </c>
      <c r="C2149" t="s">
        <v>1943</v>
      </c>
      <c r="D2149" t="s">
        <v>2241</v>
      </c>
      <c r="E2149" s="1">
        <v>216</v>
      </c>
      <c r="F2149" s="1">
        <v>216</v>
      </c>
      <c r="G2149" s="1">
        <v>0</v>
      </c>
      <c r="H2149" s="1">
        <v>0</v>
      </c>
      <c r="I2149" s="1">
        <v>0</v>
      </c>
      <c r="J2149" s="1">
        <v>0</v>
      </c>
      <c r="K2149" s="1">
        <v>0</v>
      </c>
      <c r="L2149" s="1">
        <v>0</v>
      </c>
      <c r="M2149" s="1">
        <v>0</v>
      </c>
      <c r="N2149" s="1">
        <v>216</v>
      </c>
      <c r="O2149" s="1">
        <v>0</v>
      </c>
      <c r="P2149" s="1">
        <v>0</v>
      </c>
      <c r="Q2149" s="1">
        <v>216</v>
      </c>
      <c r="R2149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149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149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149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150" spans="1:21">
      <c r="A2150" t="s">
        <v>20</v>
      </c>
      <c r="B2150" t="s">
        <v>1568</v>
      </c>
      <c r="C2150" t="s">
        <v>1945</v>
      </c>
      <c r="D2150" t="s">
        <v>3412</v>
      </c>
      <c r="E2150" s="1">
        <v>212</v>
      </c>
      <c r="F2150" s="1">
        <v>212</v>
      </c>
      <c r="G2150" s="1">
        <v>0</v>
      </c>
      <c r="H2150" s="1">
        <v>0</v>
      </c>
      <c r="I2150" s="1">
        <v>0</v>
      </c>
      <c r="J2150" s="1">
        <v>0</v>
      </c>
      <c r="K2150" s="1">
        <v>212</v>
      </c>
      <c r="L2150" s="1">
        <v>0</v>
      </c>
      <c r="M2150" s="1">
        <v>0</v>
      </c>
      <c r="N2150" s="1">
        <v>0</v>
      </c>
      <c r="O2150" s="1">
        <v>0</v>
      </c>
      <c r="P2150" s="1">
        <v>0</v>
      </c>
      <c r="Q2150" s="1">
        <v>212</v>
      </c>
      <c r="R2150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150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150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150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151" spans="1:21">
      <c r="A2151" t="s">
        <v>20</v>
      </c>
      <c r="B2151" t="s">
        <v>52</v>
      </c>
      <c r="C2151" t="s">
        <v>1941</v>
      </c>
      <c r="D2151" t="s">
        <v>2043</v>
      </c>
      <c r="E2151" s="1">
        <v>59</v>
      </c>
      <c r="F2151" s="1">
        <v>59</v>
      </c>
      <c r="G2151" s="1">
        <v>0</v>
      </c>
      <c r="H2151" s="1">
        <v>0</v>
      </c>
      <c r="I2151" s="1">
        <v>0</v>
      </c>
      <c r="J2151" s="1">
        <v>0</v>
      </c>
      <c r="K2151" s="1">
        <v>59</v>
      </c>
      <c r="L2151" s="1">
        <v>0</v>
      </c>
      <c r="M2151" s="1">
        <v>0</v>
      </c>
      <c r="N2151" s="1">
        <v>0</v>
      </c>
      <c r="O2151" s="1">
        <v>0</v>
      </c>
      <c r="P2151" s="1">
        <v>0</v>
      </c>
      <c r="Q2151" s="1">
        <v>59</v>
      </c>
      <c r="R2151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151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151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151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152" spans="1:21">
      <c r="A2152" t="s">
        <v>20</v>
      </c>
      <c r="B2152" t="s">
        <v>559</v>
      </c>
      <c r="C2152" t="s">
        <v>1943</v>
      </c>
      <c r="D2152" t="s">
        <v>2520</v>
      </c>
      <c r="E2152" s="1">
        <v>36</v>
      </c>
      <c r="F2152" s="1">
        <v>36</v>
      </c>
      <c r="G2152" s="1">
        <v>0</v>
      </c>
      <c r="H2152" s="1">
        <v>0</v>
      </c>
      <c r="I2152" s="1">
        <v>0</v>
      </c>
      <c r="J2152" s="1">
        <v>0</v>
      </c>
      <c r="K2152" s="1">
        <v>0</v>
      </c>
      <c r="L2152" s="1">
        <v>0</v>
      </c>
      <c r="M2152" s="1">
        <v>0</v>
      </c>
      <c r="N2152" s="1">
        <v>0</v>
      </c>
      <c r="O2152" s="1">
        <v>36</v>
      </c>
      <c r="P2152" s="1">
        <v>0</v>
      </c>
      <c r="Q2152" s="1">
        <v>0</v>
      </c>
      <c r="R2152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152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152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152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153" spans="1:21">
      <c r="A2153" t="s">
        <v>20</v>
      </c>
      <c r="B2153" t="s">
        <v>1569</v>
      </c>
      <c r="C2153" t="s">
        <v>1943</v>
      </c>
      <c r="D2153" t="s">
        <v>3413</v>
      </c>
      <c r="E2153" s="1">
        <v>32</v>
      </c>
      <c r="F2153" s="1">
        <v>32</v>
      </c>
      <c r="G2153" s="1">
        <v>0</v>
      </c>
      <c r="H2153" s="1">
        <v>0</v>
      </c>
      <c r="I2153" s="1">
        <v>0</v>
      </c>
      <c r="J2153" s="1">
        <v>0</v>
      </c>
      <c r="K2153" s="1">
        <v>0</v>
      </c>
      <c r="L2153" s="1">
        <v>0</v>
      </c>
      <c r="M2153" s="1">
        <v>0</v>
      </c>
      <c r="N2153" s="1">
        <v>0</v>
      </c>
      <c r="O2153" s="1">
        <v>32</v>
      </c>
      <c r="P2153" s="1">
        <v>0</v>
      </c>
      <c r="Q2153" s="1">
        <v>0</v>
      </c>
      <c r="R2153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153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153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153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154" spans="1:21">
      <c r="A2154" t="s">
        <v>20</v>
      </c>
      <c r="B2154" t="s">
        <v>882</v>
      </c>
      <c r="C2154" t="s">
        <v>1942</v>
      </c>
      <c r="D2154" t="s">
        <v>2802</v>
      </c>
      <c r="E2154" s="1">
        <v>388</v>
      </c>
      <c r="F2154" s="1">
        <v>2</v>
      </c>
      <c r="G2154" s="1">
        <v>0</v>
      </c>
      <c r="H2154" s="1">
        <v>0</v>
      </c>
      <c r="I2154" s="1">
        <v>0</v>
      </c>
      <c r="J2154" s="1">
        <v>386</v>
      </c>
      <c r="K2154" s="1">
        <v>388</v>
      </c>
      <c r="L2154" s="1">
        <v>0</v>
      </c>
      <c r="M2154" s="1">
        <v>0</v>
      </c>
      <c r="N2154" s="1">
        <v>0</v>
      </c>
      <c r="O2154" s="1">
        <v>0</v>
      </c>
      <c r="P2154" s="1">
        <v>0</v>
      </c>
      <c r="Q2154" s="1">
        <v>388</v>
      </c>
      <c r="R2154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154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154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154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155" spans="1:21">
      <c r="A2155" t="s">
        <v>20</v>
      </c>
      <c r="B2155" t="s">
        <v>653</v>
      </c>
      <c r="C2155" t="s">
        <v>1947</v>
      </c>
      <c r="D2155" t="s">
        <v>2600</v>
      </c>
      <c r="E2155" s="1">
        <v>129</v>
      </c>
      <c r="F2155" s="1">
        <v>14</v>
      </c>
      <c r="G2155" s="1">
        <v>0</v>
      </c>
      <c r="H2155" s="1">
        <v>0</v>
      </c>
      <c r="I2155" s="1">
        <v>0</v>
      </c>
      <c r="J2155" s="1">
        <v>115</v>
      </c>
      <c r="K2155" s="1">
        <v>0</v>
      </c>
      <c r="L2155" s="1">
        <v>0</v>
      </c>
      <c r="M2155" s="1">
        <v>0</v>
      </c>
      <c r="N2155" s="1">
        <v>129</v>
      </c>
      <c r="O2155" s="1">
        <v>0</v>
      </c>
      <c r="P2155" s="1">
        <v>0</v>
      </c>
      <c r="Q2155" s="1">
        <v>129</v>
      </c>
      <c r="R2155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155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155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155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156" spans="1:21">
      <c r="A2156" t="s">
        <v>20</v>
      </c>
      <c r="B2156" t="s">
        <v>57</v>
      </c>
      <c r="C2156" t="s">
        <v>1941</v>
      </c>
      <c r="D2156" t="s">
        <v>2048</v>
      </c>
      <c r="E2156" s="1">
        <v>235</v>
      </c>
      <c r="F2156" s="1">
        <v>232</v>
      </c>
      <c r="G2156" s="1">
        <v>3</v>
      </c>
      <c r="H2156" s="1">
        <v>0</v>
      </c>
      <c r="I2156" s="1">
        <v>0</v>
      </c>
      <c r="J2156" s="1">
        <v>0</v>
      </c>
      <c r="K2156" s="1">
        <v>0</v>
      </c>
      <c r="L2156" s="1">
        <v>0</v>
      </c>
      <c r="M2156" s="1">
        <v>0</v>
      </c>
      <c r="N2156" s="1">
        <v>235</v>
      </c>
      <c r="O2156" s="1">
        <v>0</v>
      </c>
      <c r="P2156" s="1">
        <v>0</v>
      </c>
      <c r="Q2156" s="1">
        <v>235</v>
      </c>
      <c r="R2156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156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156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156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157" spans="1:21">
      <c r="A2157" t="s">
        <v>20</v>
      </c>
      <c r="B2157" t="s">
        <v>1570</v>
      </c>
      <c r="C2157" t="s">
        <v>1957</v>
      </c>
      <c r="D2157" t="s">
        <v>3414</v>
      </c>
      <c r="E2157" s="1">
        <v>172</v>
      </c>
      <c r="F2157" s="1">
        <v>172</v>
      </c>
      <c r="G2157" s="1">
        <v>0</v>
      </c>
      <c r="H2157" s="1">
        <v>0</v>
      </c>
      <c r="I2157" s="1">
        <v>0</v>
      </c>
      <c r="J2157" s="1">
        <v>0</v>
      </c>
      <c r="K2157" s="1">
        <v>0</v>
      </c>
      <c r="L2157" s="1">
        <v>172</v>
      </c>
      <c r="M2157" s="1">
        <v>0</v>
      </c>
      <c r="N2157" s="1">
        <v>0</v>
      </c>
      <c r="O2157" s="1">
        <v>0</v>
      </c>
      <c r="P2157" s="1">
        <v>0</v>
      </c>
      <c r="Q2157" s="1">
        <v>0</v>
      </c>
      <c r="R2157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157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157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157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158" spans="1:21">
      <c r="A2158" t="s">
        <v>20</v>
      </c>
      <c r="B2158" t="s">
        <v>939</v>
      </c>
      <c r="C2158" t="s">
        <v>1948</v>
      </c>
      <c r="D2158" t="s">
        <v>2848</v>
      </c>
      <c r="E2158" s="1">
        <v>145</v>
      </c>
      <c r="F2158" s="1">
        <v>145</v>
      </c>
      <c r="G2158" s="1">
        <v>0</v>
      </c>
      <c r="H2158" s="1">
        <v>0</v>
      </c>
      <c r="I2158" s="1">
        <v>0</v>
      </c>
      <c r="J2158" s="1">
        <v>0</v>
      </c>
      <c r="K2158" s="1">
        <v>0</v>
      </c>
      <c r="L2158" s="1">
        <v>145</v>
      </c>
      <c r="M2158" s="1">
        <v>0</v>
      </c>
      <c r="N2158" s="1">
        <v>0</v>
      </c>
      <c r="O2158" s="1">
        <v>0</v>
      </c>
      <c r="P2158" s="1">
        <v>0</v>
      </c>
      <c r="Q2158" s="1">
        <v>145</v>
      </c>
      <c r="R2158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158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158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158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159" spans="1:21">
      <c r="A2159" t="s">
        <v>20</v>
      </c>
      <c r="B2159" t="s">
        <v>1571</v>
      </c>
      <c r="C2159" t="s">
        <v>1957</v>
      </c>
      <c r="D2159" t="s">
        <v>3415</v>
      </c>
      <c r="E2159" s="1">
        <v>7352</v>
      </c>
      <c r="F2159" s="1">
        <v>7352</v>
      </c>
      <c r="G2159" s="1">
        <v>0</v>
      </c>
      <c r="H2159" s="1">
        <v>0</v>
      </c>
      <c r="I2159" s="1">
        <v>0</v>
      </c>
      <c r="J2159" s="1">
        <v>0</v>
      </c>
      <c r="K2159" s="1">
        <v>0</v>
      </c>
      <c r="L2159" s="1">
        <v>7035</v>
      </c>
      <c r="M2159" s="1">
        <v>4</v>
      </c>
      <c r="N2159" s="1">
        <v>0</v>
      </c>
      <c r="O2159" s="1">
        <v>0</v>
      </c>
      <c r="P2159" s="1">
        <v>313</v>
      </c>
      <c r="Q2159" s="1">
        <v>3308</v>
      </c>
      <c r="R2159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159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159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159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160" spans="1:21">
      <c r="A2160" t="s">
        <v>20</v>
      </c>
      <c r="B2160" t="s">
        <v>1572</v>
      </c>
      <c r="C2160" t="s">
        <v>1943</v>
      </c>
      <c r="D2160" t="s">
        <v>2084</v>
      </c>
      <c r="E2160" s="1">
        <v>30</v>
      </c>
      <c r="F2160" s="1">
        <v>30</v>
      </c>
      <c r="G2160" s="1">
        <v>0</v>
      </c>
      <c r="H2160" s="1">
        <v>0</v>
      </c>
      <c r="I2160" s="1">
        <v>0</v>
      </c>
      <c r="J2160" s="1">
        <v>0</v>
      </c>
      <c r="K2160" s="1">
        <v>0</v>
      </c>
      <c r="L2160" s="1">
        <v>0</v>
      </c>
      <c r="M2160" s="1">
        <v>0</v>
      </c>
      <c r="N2160" s="1">
        <v>0</v>
      </c>
      <c r="O2160" s="1">
        <v>0</v>
      </c>
      <c r="P2160" s="1">
        <v>30</v>
      </c>
      <c r="Q2160" s="1">
        <v>0</v>
      </c>
      <c r="R2160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160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160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160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161" spans="1:21">
      <c r="A2161" t="s">
        <v>20</v>
      </c>
      <c r="B2161" t="s">
        <v>1573</v>
      </c>
      <c r="C2161" t="s">
        <v>1963</v>
      </c>
      <c r="D2161" t="s">
        <v>3416</v>
      </c>
      <c r="E2161" s="1">
        <v>671</v>
      </c>
      <c r="F2161" s="1">
        <v>334</v>
      </c>
      <c r="G2161" s="1">
        <v>0</v>
      </c>
      <c r="H2161" s="1">
        <v>61</v>
      </c>
      <c r="I2161" s="1">
        <v>276</v>
      </c>
      <c r="J2161" s="1">
        <v>0</v>
      </c>
      <c r="K2161" s="1">
        <v>0</v>
      </c>
      <c r="L2161" s="1">
        <v>0</v>
      </c>
      <c r="M2161" s="1">
        <v>0</v>
      </c>
      <c r="N2161" s="1">
        <v>0</v>
      </c>
      <c r="O2161" s="1">
        <v>0</v>
      </c>
      <c r="P2161" s="1">
        <v>671</v>
      </c>
      <c r="Q2161" s="1">
        <v>0</v>
      </c>
      <c r="R2161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161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161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161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162" spans="1:21">
      <c r="A2162" t="s">
        <v>20</v>
      </c>
      <c r="B2162" t="s">
        <v>472</v>
      </c>
      <c r="C2162" t="s">
        <v>1946</v>
      </c>
      <c r="D2162" t="s">
        <v>2438</v>
      </c>
      <c r="E2162" s="1">
        <v>110</v>
      </c>
      <c r="F2162" s="1">
        <v>107</v>
      </c>
      <c r="G2162" s="1">
        <v>0</v>
      </c>
      <c r="H2162" s="1">
        <v>0</v>
      </c>
      <c r="I2162" s="1">
        <v>0</v>
      </c>
      <c r="J2162" s="1">
        <v>3</v>
      </c>
      <c r="K2162" s="1">
        <v>110</v>
      </c>
      <c r="L2162" s="1">
        <v>0</v>
      </c>
      <c r="M2162" s="1">
        <v>0</v>
      </c>
      <c r="N2162" s="1">
        <v>0</v>
      </c>
      <c r="O2162" s="1">
        <v>0</v>
      </c>
      <c r="P2162" s="1">
        <v>0</v>
      </c>
      <c r="Q2162" s="1">
        <v>110</v>
      </c>
      <c r="R2162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162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162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162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163" spans="1:21">
      <c r="A2163" t="s">
        <v>20</v>
      </c>
      <c r="B2163" t="s">
        <v>492</v>
      </c>
      <c r="C2163" t="s">
        <v>1955</v>
      </c>
      <c r="D2163" t="s">
        <v>2456</v>
      </c>
      <c r="E2163" s="1">
        <v>3994</v>
      </c>
      <c r="F2163" s="1">
        <v>3991</v>
      </c>
      <c r="G2163" s="1">
        <v>0</v>
      </c>
      <c r="H2163" s="1">
        <v>0</v>
      </c>
      <c r="I2163" s="1">
        <v>3</v>
      </c>
      <c r="J2163" s="1">
        <v>0</v>
      </c>
      <c r="K2163" s="1">
        <v>3975</v>
      </c>
      <c r="L2163" s="1">
        <v>0</v>
      </c>
      <c r="M2163" s="1">
        <v>19</v>
      </c>
      <c r="N2163" s="1">
        <v>0</v>
      </c>
      <c r="O2163" s="1">
        <v>0</v>
      </c>
      <c r="P2163" s="1">
        <v>0</v>
      </c>
      <c r="Q2163" s="1">
        <v>3975</v>
      </c>
      <c r="R2163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163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163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163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164" spans="1:21">
      <c r="A2164" t="s">
        <v>20</v>
      </c>
      <c r="B2164" t="s">
        <v>245</v>
      </c>
      <c r="C2164" t="s">
        <v>1944</v>
      </c>
      <c r="D2164" t="s">
        <v>2228</v>
      </c>
      <c r="E2164" s="1">
        <v>185</v>
      </c>
      <c r="F2164" s="1">
        <v>185</v>
      </c>
      <c r="G2164" s="1">
        <v>0</v>
      </c>
      <c r="H2164" s="1">
        <v>0</v>
      </c>
      <c r="I2164" s="1">
        <v>0</v>
      </c>
      <c r="J2164" s="1">
        <v>0</v>
      </c>
      <c r="K2164" s="1">
        <v>0</v>
      </c>
      <c r="L2164" s="1">
        <v>185</v>
      </c>
      <c r="M2164" s="1">
        <v>0</v>
      </c>
      <c r="N2164" s="1">
        <v>0</v>
      </c>
      <c r="O2164" s="1">
        <v>0</v>
      </c>
      <c r="P2164" s="1">
        <v>0</v>
      </c>
      <c r="Q2164" s="1">
        <v>185</v>
      </c>
      <c r="R2164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164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164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164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165" spans="1:21">
      <c r="A2165" t="s">
        <v>20</v>
      </c>
      <c r="B2165" t="s">
        <v>1574</v>
      </c>
      <c r="C2165" t="s">
        <v>1945</v>
      </c>
      <c r="D2165" t="s">
        <v>3417</v>
      </c>
      <c r="E2165" s="1">
        <v>107</v>
      </c>
      <c r="F2165" s="1">
        <v>107</v>
      </c>
      <c r="G2165" s="1">
        <v>0</v>
      </c>
      <c r="H2165" s="1">
        <v>0</v>
      </c>
      <c r="I2165" s="1">
        <v>0</v>
      </c>
      <c r="J2165" s="1">
        <v>0</v>
      </c>
      <c r="K2165" s="1">
        <v>0</v>
      </c>
      <c r="L2165" s="1">
        <v>0</v>
      </c>
      <c r="M2165" s="1">
        <v>0</v>
      </c>
      <c r="N2165" s="1">
        <v>0</v>
      </c>
      <c r="O2165" s="1">
        <v>107</v>
      </c>
      <c r="P2165" s="1">
        <v>0</v>
      </c>
      <c r="Q2165" s="1">
        <v>107</v>
      </c>
      <c r="R2165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165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165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165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166" spans="1:21">
      <c r="A2166" t="s">
        <v>20</v>
      </c>
      <c r="B2166" t="s">
        <v>1575</v>
      </c>
      <c r="C2166" t="s">
        <v>1935</v>
      </c>
      <c r="D2166" t="s">
        <v>3418</v>
      </c>
      <c r="E2166" s="1">
        <v>283</v>
      </c>
      <c r="F2166" s="1">
        <v>283</v>
      </c>
      <c r="G2166" s="1">
        <v>0</v>
      </c>
      <c r="H2166" s="1">
        <v>0</v>
      </c>
      <c r="I2166" s="1">
        <v>0</v>
      </c>
      <c r="J2166" s="1">
        <v>0</v>
      </c>
      <c r="K2166" s="1">
        <v>19</v>
      </c>
      <c r="L2166" s="1">
        <v>264</v>
      </c>
      <c r="M2166" s="1">
        <v>0</v>
      </c>
      <c r="N2166" s="1">
        <v>0</v>
      </c>
      <c r="O2166" s="1">
        <v>0</v>
      </c>
      <c r="P2166" s="1">
        <v>0</v>
      </c>
      <c r="Q2166" s="1">
        <v>19</v>
      </c>
      <c r="R2166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166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166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166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167" spans="1:21">
      <c r="A2167" t="s">
        <v>20</v>
      </c>
      <c r="B2167" t="s">
        <v>1576</v>
      </c>
      <c r="C2167" t="s">
        <v>1946</v>
      </c>
      <c r="D2167" t="s">
        <v>3419</v>
      </c>
      <c r="E2167" s="1">
        <v>1672</v>
      </c>
      <c r="F2167" s="1">
        <v>1672</v>
      </c>
      <c r="G2167" s="1">
        <v>0</v>
      </c>
      <c r="H2167" s="1">
        <v>0</v>
      </c>
      <c r="I2167" s="1">
        <v>0</v>
      </c>
      <c r="J2167" s="1">
        <v>0</v>
      </c>
      <c r="K2167" s="1">
        <v>1672</v>
      </c>
      <c r="L2167" s="1">
        <v>0</v>
      </c>
      <c r="M2167" s="1">
        <v>0</v>
      </c>
      <c r="N2167" s="1">
        <v>0</v>
      </c>
      <c r="O2167" s="1">
        <v>0</v>
      </c>
      <c r="P2167" s="1">
        <v>0</v>
      </c>
      <c r="Q2167" s="1">
        <v>1672</v>
      </c>
      <c r="R2167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167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167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167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168" spans="1:21">
      <c r="A2168" t="s">
        <v>20</v>
      </c>
      <c r="B2168" t="s">
        <v>1577</v>
      </c>
      <c r="C2168" t="s">
        <v>1944</v>
      </c>
      <c r="D2168" t="s">
        <v>3420</v>
      </c>
      <c r="E2168" s="1">
        <v>213</v>
      </c>
      <c r="F2168" s="1">
        <v>213</v>
      </c>
      <c r="G2168" s="1">
        <v>0</v>
      </c>
      <c r="H2168" s="1">
        <v>0</v>
      </c>
      <c r="I2168" s="1">
        <v>0</v>
      </c>
      <c r="J2168" s="1">
        <v>0</v>
      </c>
      <c r="K2168" s="1">
        <v>213</v>
      </c>
      <c r="L2168" s="1">
        <v>0</v>
      </c>
      <c r="M2168" s="1">
        <v>0</v>
      </c>
      <c r="N2168" s="1">
        <v>0</v>
      </c>
      <c r="O2168" s="1">
        <v>0</v>
      </c>
      <c r="P2168" s="1">
        <v>0</v>
      </c>
      <c r="Q2168" s="1">
        <v>213</v>
      </c>
      <c r="R2168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168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168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168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169" spans="1:21">
      <c r="A2169" t="s">
        <v>20</v>
      </c>
      <c r="B2169" t="s">
        <v>196</v>
      </c>
      <c r="C2169" t="s">
        <v>1941</v>
      </c>
      <c r="D2169" t="s">
        <v>2184</v>
      </c>
      <c r="E2169" s="1">
        <v>160</v>
      </c>
      <c r="F2169" s="1">
        <v>137</v>
      </c>
      <c r="G2169" s="1">
        <v>3</v>
      </c>
      <c r="H2169" s="1">
        <v>0</v>
      </c>
      <c r="I2169" s="1">
        <v>20</v>
      </c>
      <c r="J2169" s="1">
        <v>0</v>
      </c>
      <c r="K2169" s="1">
        <v>0</v>
      </c>
      <c r="L2169" s="1">
        <v>0</v>
      </c>
      <c r="M2169" s="1">
        <v>160</v>
      </c>
      <c r="N2169" s="1">
        <v>0</v>
      </c>
      <c r="O2169" s="1">
        <v>0</v>
      </c>
      <c r="P2169" s="1">
        <v>0</v>
      </c>
      <c r="Q2169" s="1">
        <v>160</v>
      </c>
      <c r="R2169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169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169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169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170" spans="1:21">
      <c r="A2170" t="s">
        <v>20</v>
      </c>
      <c r="B2170" t="s">
        <v>36</v>
      </c>
      <c r="C2170" t="s">
        <v>1946</v>
      </c>
      <c r="D2170" t="s">
        <v>2027</v>
      </c>
      <c r="E2170" s="1">
        <v>184</v>
      </c>
      <c r="F2170" s="1">
        <v>184</v>
      </c>
      <c r="G2170" s="1">
        <v>0</v>
      </c>
      <c r="H2170" s="1">
        <v>0</v>
      </c>
      <c r="I2170" s="1">
        <v>0</v>
      </c>
      <c r="J2170" s="1">
        <v>0</v>
      </c>
      <c r="K2170" s="1">
        <v>0</v>
      </c>
      <c r="L2170" s="1">
        <v>0</v>
      </c>
      <c r="M2170" s="1">
        <v>184</v>
      </c>
      <c r="N2170" s="1">
        <v>0</v>
      </c>
      <c r="O2170" s="1">
        <v>0</v>
      </c>
      <c r="P2170" s="1">
        <v>0</v>
      </c>
      <c r="Q2170" s="1">
        <v>0</v>
      </c>
      <c r="R2170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170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170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170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171" spans="1:21">
      <c r="A2171" t="s">
        <v>20</v>
      </c>
      <c r="B2171" t="s">
        <v>32</v>
      </c>
      <c r="C2171" t="s">
        <v>1944</v>
      </c>
      <c r="D2171" t="s">
        <v>2023</v>
      </c>
      <c r="E2171" s="1">
        <v>112</v>
      </c>
      <c r="F2171" s="1">
        <v>31</v>
      </c>
      <c r="G2171" s="1">
        <v>0</v>
      </c>
      <c r="H2171" s="1">
        <v>0</v>
      </c>
      <c r="I2171" s="1">
        <v>0</v>
      </c>
      <c r="J2171" s="1">
        <v>81</v>
      </c>
      <c r="K2171" s="1">
        <v>112</v>
      </c>
      <c r="L2171" s="1">
        <v>0</v>
      </c>
      <c r="M2171" s="1">
        <v>0</v>
      </c>
      <c r="N2171" s="1">
        <v>0</v>
      </c>
      <c r="O2171" s="1">
        <v>0</v>
      </c>
      <c r="P2171" s="1">
        <v>0</v>
      </c>
      <c r="Q2171" s="1">
        <v>112</v>
      </c>
      <c r="R2171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171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171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171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172" spans="1:21">
      <c r="A2172" t="s">
        <v>20</v>
      </c>
      <c r="B2172" t="s">
        <v>1578</v>
      </c>
      <c r="C2172" t="s">
        <v>1941</v>
      </c>
      <c r="D2172" t="s">
        <v>3421</v>
      </c>
      <c r="E2172" s="1">
        <v>3684</v>
      </c>
      <c r="F2172" s="1">
        <v>2730</v>
      </c>
      <c r="G2172" s="1">
        <v>0</v>
      </c>
      <c r="H2172" s="1">
        <v>0</v>
      </c>
      <c r="I2172" s="1">
        <v>0</v>
      </c>
      <c r="J2172" s="1">
        <v>954</v>
      </c>
      <c r="K2172" s="1">
        <v>1675</v>
      </c>
      <c r="L2172" s="1">
        <v>2009</v>
      </c>
      <c r="M2172" s="1">
        <v>0</v>
      </c>
      <c r="N2172" s="1">
        <v>0</v>
      </c>
      <c r="O2172" s="1">
        <v>0</v>
      </c>
      <c r="P2172" s="1">
        <v>0</v>
      </c>
      <c r="Q2172" s="1">
        <v>1675</v>
      </c>
      <c r="R2172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172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172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172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173" spans="1:21">
      <c r="A2173" t="s">
        <v>20</v>
      </c>
      <c r="B2173" t="s">
        <v>458</v>
      </c>
      <c r="C2173" t="s">
        <v>1943</v>
      </c>
      <c r="D2173" t="s">
        <v>2425</v>
      </c>
      <c r="E2173" s="1">
        <v>82</v>
      </c>
      <c r="F2173" s="1">
        <v>80</v>
      </c>
      <c r="G2173" s="1">
        <v>2</v>
      </c>
      <c r="H2173" s="1">
        <v>0</v>
      </c>
      <c r="I2173" s="1">
        <v>0</v>
      </c>
      <c r="J2173" s="1">
        <v>0</v>
      </c>
      <c r="K2173" s="1">
        <v>0</v>
      </c>
      <c r="L2173" s="1">
        <v>0</v>
      </c>
      <c r="M2173" s="1">
        <v>82</v>
      </c>
      <c r="N2173" s="1">
        <v>0</v>
      </c>
      <c r="O2173" s="1">
        <v>0</v>
      </c>
      <c r="P2173" s="1">
        <v>0</v>
      </c>
      <c r="Q2173" s="1">
        <v>82</v>
      </c>
      <c r="R2173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173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173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173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174" spans="1:21">
      <c r="A2174" t="s">
        <v>20</v>
      </c>
      <c r="B2174" t="s">
        <v>1579</v>
      </c>
      <c r="C2174" t="s">
        <v>1942</v>
      </c>
      <c r="D2174" t="s">
        <v>3422</v>
      </c>
      <c r="E2174" s="1">
        <v>215</v>
      </c>
      <c r="F2174" s="1">
        <v>215</v>
      </c>
      <c r="G2174" s="1">
        <v>0</v>
      </c>
      <c r="H2174" s="1">
        <v>0</v>
      </c>
      <c r="I2174" s="1">
        <v>0</v>
      </c>
      <c r="J2174" s="1">
        <v>0</v>
      </c>
      <c r="K2174" s="1">
        <v>0</v>
      </c>
      <c r="L2174" s="1">
        <v>215</v>
      </c>
      <c r="M2174" s="1">
        <v>0</v>
      </c>
      <c r="N2174" s="1">
        <v>0</v>
      </c>
      <c r="O2174" s="1">
        <v>0</v>
      </c>
      <c r="P2174" s="1">
        <v>0</v>
      </c>
      <c r="Q2174" s="1">
        <v>215</v>
      </c>
      <c r="R2174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174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174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174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175" spans="1:21">
      <c r="A2175" t="s">
        <v>20</v>
      </c>
      <c r="B2175" t="s">
        <v>871</v>
      </c>
      <c r="C2175" t="s">
        <v>1945</v>
      </c>
      <c r="D2175" t="s">
        <v>2793</v>
      </c>
      <c r="E2175" s="1">
        <v>151</v>
      </c>
      <c r="F2175" s="1">
        <v>146</v>
      </c>
      <c r="G2175" s="1">
        <v>5</v>
      </c>
      <c r="H2175" s="1">
        <v>0</v>
      </c>
      <c r="I2175" s="1">
        <v>0</v>
      </c>
      <c r="J2175" s="1">
        <v>0</v>
      </c>
      <c r="K2175" s="1">
        <v>0</v>
      </c>
      <c r="L2175" s="1">
        <v>0</v>
      </c>
      <c r="M2175" s="1">
        <v>0</v>
      </c>
      <c r="N2175" s="1">
        <v>0</v>
      </c>
      <c r="O2175" s="1">
        <v>0</v>
      </c>
      <c r="P2175" s="1">
        <v>151</v>
      </c>
      <c r="Q2175" s="1">
        <v>151</v>
      </c>
      <c r="R2175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175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175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175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176" spans="1:21">
      <c r="A2176" t="s">
        <v>20</v>
      </c>
      <c r="B2176" t="s">
        <v>838</v>
      </c>
      <c r="C2176" t="s">
        <v>1937</v>
      </c>
      <c r="D2176" t="s">
        <v>2765</v>
      </c>
      <c r="E2176" s="1">
        <v>40</v>
      </c>
      <c r="F2176" s="1">
        <v>40</v>
      </c>
      <c r="G2176" s="1">
        <v>0</v>
      </c>
      <c r="H2176" s="1">
        <v>0</v>
      </c>
      <c r="I2176" s="1">
        <v>0</v>
      </c>
      <c r="J2176" s="1">
        <v>0</v>
      </c>
      <c r="K2176" s="1">
        <v>0</v>
      </c>
      <c r="L2176" s="1">
        <v>0</v>
      </c>
      <c r="M2176" s="1">
        <v>40</v>
      </c>
      <c r="N2176" s="1">
        <v>0</v>
      </c>
      <c r="O2176" s="1">
        <v>0</v>
      </c>
      <c r="P2176" s="1">
        <v>0</v>
      </c>
      <c r="Q2176" s="1">
        <v>0</v>
      </c>
      <c r="R2176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176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176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176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177" spans="1:21">
      <c r="A2177" t="s">
        <v>20</v>
      </c>
      <c r="B2177" t="s">
        <v>1580</v>
      </c>
      <c r="C2177" t="s">
        <v>1942</v>
      </c>
      <c r="D2177" t="s">
        <v>3423</v>
      </c>
      <c r="E2177" s="1">
        <v>3243</v>
      </c>
      <c r="F2177" s="1">
        <v>1043</v>
      </c>
      <c r="G2177" s="1">
        <v>0</v>
      </c>
      <c r="H2177" s="1">
        <v>0</v>
      </c>
      <c r="I2177" s="1">
        <v>0</v>
      </c>
      <c r="J2177" s="1">
        <v>2200</v>
      </c>
      <c r="K2177" s="1">
        <v>3243</v>
      </c>
      <c r="L2177" s="1">
        <v>0</v>
      </c>
      <c r="M2177" s="1">
        <v>0</v>
      </c>
      <c r="N2177" s="1">
        <v>0</v>
      </c>
      <c r="O2177" s="1">
        <v>0</v>
      </c>
      <c r="P2177" s="1">
        <v>0</v>
      </c>
      <c r="Q2177" s="1">
        <v>3243</v>
      </c>
      <c r="R2177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177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177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177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178" spans="1:21">
      <c r="A2178" t="s">
        <v>20</v>
      </c>
      <c r="B2178" t="s">
        <v>1581</v>
      </c>
      <c r="C2178" t="s">
        <v>1945</v>
      </c>
      <c r="D2178" t="s">
        <v>3424</v>
      </c>
      <c r="E2178" s="1">
        <v>128</v>
      </c>
      <c r="F2178" s="1">
        <v>127</v>
      </c>
      <c r="G2178" s="1">
        <v>0</v>
      </c>
      <c r="H2178" s="1">
        <v>0</v>
      </c>
      <c r="I2178" s="1">
        <v>0</v>
      </c>
      <c r="J2178" s="1">
        <v>1</v>
      </c>
      <c r="K2178" s="1">
        <v>0</v>
      </c>
      <c r="L2178" s="1">
        <v>0</v>
      </c>
      <c r="M2178" s="1">
        <v>0</v>
      </c>
      <c r="N2178" s="1">
        <v>128</v>
      </c>
      <c r="O2178" s="1">
        <v>0</v>
      </c>
      <c r="P2178" s="1">
        <v>0</v>
      </c>
      <c r="Q2178" s="1">
        <v>0</v>
      </c>
      <c r="R2178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178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178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178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179" spans="1:21">
      <c r="A2179" t="s">
        <v>20</v>
      </c>
      <c r="B2179" t="s">
        <v>691</v>
      </c>
      <c r="C2179" t="s">
        <v>1949</v>
      </c>
      <c r="D2179" t="s">
        <v>2637</v>
      </c>
      <c r="E2179" s="1">
        <v>62</v>
      </c>
      <c r="F2179" s="1">
        <v>62</v>
      </c>
      <c r="G2179" s="1">
        <v>0</v>
      </c>
      <c r="H2179" s="1">
        <v>0</v>
      </c>
      <c r="I2179" s="1">
        <v>0</v>
      </c>
      <c r="J2179" s="1">
        <v>0</v>
      </c>
      <c r="K2179" s="1">
        <v>0</v>
      </c>
      <c r="L2179" s="1">
        <v>62</v>
      </c>
      <c r="M2179" s="1">
        <v>0</v>
      </c>
      <c r="N2179" s="1">
        <v>0</v>
      </c>
      <c r="O2179" s="1">
        <v>0</v>
      </c>
      <c r="P2179" s="1">
        <v>0</v>
      </c>
      <c r="Q2179" s="1">
        <v>62</v>
      </c>
      <c r="R2179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179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179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179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180" spans="1:21">
      <c r="A2180" t="s">
        <v>20</v>
      </c>
      <c r="B2180" t="s">
        <v>442</v>
      </c>
      <c r="C2180" t="s">
        <v>1945</v>
      </c>
      <c r="D2180" t="s">
        <v>2409</v>
      </c>
      <c r="E2180" s="1">
        <v>180</v>
      </c>
      <c r="F2180" s="1">
        <v>178</v>
      </c>
      <c r="G2180" s="1">
        <v>2</v>
      </c>
      <c r="H2180" s="1">
        <v>0</v>
      </c>
      <c r="I2180" s="1">
        <v>0</v>
      </c>
      <c r="J2180" s="1">
        <v>0</v>
      </c>
      <c r="K2180" s="1">
        <v>180</v>
      </c>
      <c r="L2180" s="1">
        <v>0</v>
      </c>
      <c r="M2180" s="1">
        <v>0</v>
      </c>
      <c r="N2180" s="1">
        <v>0</v>
      </c>
      <c r="O2180" s="1">
        <v>0</v>
      </c>
      <c r="P2180" s="1">
        <v>0</v>
      </c>
      <c r="Q2180" s="1">
        <v>180</v>
      </c>
      <c r="R2180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180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180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180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181" spans="1:21">
      <c r="A2181" t="s">
        <v>20</v>
      </c>
      <c r="B2181" t="s">
        <v>138</v>
      </c>
      <c r="C2181" t="s">
        <v>1944</v>
      </c>
      <c r="D2181" t="s">
        <v>2128</v>
      </c>
      <c r="E2181" s="1">
        <v>69</v>
      </c>
      <c r="F2181" s="1">
        <v>69</v>
      </c>
      <c r="G2181" s="1">
        <v>0</v>
      </c>
      <c r="H2181" s="1">
        <v>0</v>
      </c>
      <c r="I2181" s="1">
        <v>0</v>
      </c>
      <c r="J2181" s="1">
        <v>0</v>
      </c>
      <c r="K2181" s="1">
        <v>69</v>
      </c>
      <c r="L2181" s="1">
        <v>0</v>
      </c>
      <c r="M2181" s="1">
        <v>0</v>
      </c>
      <c r="N2181" s="1">
        <v>0</v>
      </c>
      <c r="O2181" s="1">
        <v>0</v>
      </c>
      <c r="P2181" s="1">
        <v>0</v>
      </c>
      <c r="Q2181" s="1">
        <v>69</v>
      </c>
      <c r="R2181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181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181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181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182" spans="1:21">
      <c r="A2182" t="s">
        <v>20</v>
      </c>
      <c r="B2182" t="s">
        <v>784</v>
      </c>
      <c r="C2182" t="s">
        <v>1935</v>
      </c>
      <c r="D2182" t="s">
        <v>2717</v>
      </c>
      <c r="E2182" s="1">
        <v>298</v>
      </c>
      <c r="F2182" s="1">
        <v>298</v>
      </c>
      <c r="G2182" s="1">
        <v>0</v>
      </c>
      <c r="H2182" s="1">
        <v>0</v>
      </c>
      <c r="I2182" s="1">
        <v>0</v>
      </c>
      <c r="J2182" s="1">
        <v>0</v>
      </c>
      <c r="K2182" s="1">
        <v>0</v>
      </c>
      <c r="L2182" s="1">
        <v>0</v>
      </c>
      <c r="M2182" s="1">
        <v>228</v>
      </c>
      <c r="N2182" s="1">
        <v>0</v>
      </c>
      <c r="O2182" s="1">
        <v>0</v>
      </c>
      <c r="P2182" s="1">
        <v>70</v>
      </c>
      <c r="Q2182" s="1">
        <v>0</v>
      </c>
      <c r="R2182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182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182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182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183" spans="1:21">
      <c r="A2183" t="s">
        <v>20</v>
      </c>
      <c r="B2183" t="s">
        <v>308</v>
      </c>
      <c r="C2183" t="s">
        <v>1935</v>
      </c>
      <c r="D2183" t="s">
        <v>2289</v>
      </c>
      <c r="E2183" s="1">
        <v>40</v>
      </c>
      <c r="F2183" s="1">
        <v>40</v>
      </c>
      <c r="G2183" s="1">
        <v>0</v>
      </c>
      <c r="H2183" s="1">
        <v>0</v>
      </c>
      <c r="I2183" s="1">
        <v>0</v>
      </c>
      <c r="J2183" s="1">
        <v>0</v>
      </c>
      <c r="K2183" s="1">
        <v>0</v>
      </c>
      <c r="L2183" s="1">
        <v>0</v>
      </c>
      <c r="M2183" s="1">
        <v>0</v>
      </c>
      <c r="N2183" s="1">
        <v>0</v>
      </c>
      <c r="O2183" s="1">
        <v>0</v>
      </c>
      <c r="P2183" s="1">
        <v>40</v>
      </c>
      <c r="Q2183" s="1">
        <v>40</v>
      </c>
      <c r="R2183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183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183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183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184" spans="1:21">
      <c r="A2184" t="s">
        <v>20</v>
      </c>
      <c r="B2184" t="s">
        <v>525</v>
      </c>
      <c r="C2184" t="s">
        <v>1945</v>
      </c>
      <c r="D2184" t="s">
        <v>2487</v>
      </c>
      <c r="E2184" s="1">
        <v>120</v>
      </c>
      <c r="F2184" s="1">
        <v>0</v>
      </c>
      <c r="G2184" s="1">
        <v>0</v>
      </c>
      <c r="H2184" s="1">
        <v>0</v>
      </c>
      <c r="I2184" s="1">
        <v>0</v>
      </c>
      <c r="J2184" s="1">
        <v>120</v>
      </c>
      <c r="K2184" s="1">
        <v>0</v>
      </c>
      <c r="L2184" s="1">
        <v>0</v>
      </c>
      <c r="M2184" s="1">
        <v>0</v>
      </c>
      <c r="N2184" s="1">
        <v>0</v>
      </c>
      <c r="O2184" s="1">
        <v>120</v>
      </c>
      <c r="P2184" s="1">
        <v>0</v>
      </c>
      <c r="Q2184" s="1">
        <v>120</v>
      </c>
      <c r="R2184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184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184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184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185" spans="1:21">
      <c r="A2185" t="s">
        <v>20</v>
      </c>
      <c r="B2185" t="s">
        <v>1582</v>
      </c>
      <c r="C2185" t="s">
        <v>1940</v>
      </c>
      <c r="D2185" t="s">
        <v>2022</v>
      </c>
      <c r="E2185" s="1">
        <v>19</v>
      </c>
      <c r="F2185" s="1">
        <v>0</v>
      </c>
      <c r="G2185" s="1">
        <v>0</v>
      </c>
      <c r="H2185" s="1">
        <v>0</v>
      </c>
      <c r="I2185" s="1">
        <v>0</v>
      </c>
      <c r="J2185" s="1">
        <v>19</v>
      </c>
      <c r="K2185" s="1">
        <v>0</v>
      </c>
      <c r="L2185" s="1">
        <v>0</v>
      </c>
      <c r="M2185" s="1">
        <v>0</v>
      </c>
      <c r="N2185" s="1">
        <v>0</v>
      </c>
      <c r="O2185" s="1">
        <v>0</v>
      </c>
      <c r="P2185" s="1">
        <v>19</v>
      </c>
      <c r="Q2185" s="1">
        <v>19</v>
      </c>
      <c r="R2185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185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185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185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186" spans="1:21">
      <c r="A2186" t="s">
        <v>20</v>
      </c>
      <c r="B2186" t="s">
        <v>1583</v>
      </c>
      <c r="C2186" t="s">
        <v>1944</v>
      </c>
      <c r="D2186" t="s">
        <v>3425</v>
      </c>
      <c r="E2186" s="1">
        <v>264</v>
      </c>
      <c r="F2186" s="1">
        <v>264</v>
      </c>
      <c r="G2186" s="1">
        <v>0</v>
      </c>
      <c r="H2186" s="1">
        <v>0</v>
      </c>
      <c r="I2186" s="1">
        <v>0</v>
      </c>
      <c r="J2186" s="1">
        <v>0</v>
      </c>
      <c r="K2186" s="1">
        <v>0</v>
      </c>
      <c r="L2186" s="1">
        <v>264</v>
      </c>
      <c r="M2186" s="1">
        <v>0</v>
      </c>
      <c r="N2186" s="1">
        <v>0</v>
      </c>
      <c r="O2186" s="1">
        <v>0</v>
      </c>
      <c r="P2186" s="1">
        <v>0</v>
      </c>
      <c r="Q2186" s="1">
        <v>0</v>
      </c>
      <c r="R2186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186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186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186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187" spans="1:21">
      <c r="A2187" t="s">
        <v>20</v>
      </c>
      <c r="B2187" t="s">
        <v>1584</v>
      </c>
      <c r="C2187" t="s">
        <v>1937</v>
      </c>
      <c r="D2187" t="s">
        <v>3426</v>
      </c>
      <c r="E2187" s="1">
        <v>119</v>
      </c>
      <c r="F2187" s="1">
        <v>117</v>
      </c>
      <c r="G2187" s="1">
        <v>2</v>
      </c>
      <c r="H2187" s="1">
        <v>0</v>
      </c>
      <c r="I2187" s="1">
        <v>0</v>
      </c>
      <c r="J2187" s="1">
        <v>0</v>
      </c>
      <c r="K2187" s="1">
        <v>0</v>
      </c>
      <c r="L2187" s="1">
        <v>0</v>
      </c>
      <c r="M2187" s="1">
        <v>0</v>
      </c>
      <c r="N2187" s="1">
        <v>0</v>
      </c>
      <c r="O2187" s="1">
        <v>119</v>
      </c>
      <c r="P2187" s="1">
        <v>0</v>
      </c>
      <c r="Q2187" s="1">
        <v>119</v>
      </c>
      <c r="R2187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187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187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187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188" spans="1:21">
      <c r="A2188" t="s">
        <v>20</v>
      </c>
      <c r="B2188" t="s">
        <v>1585</v>
      </c>
      <c r="C2188" t="s">
        <v>1971</v>
      </c>
      <c r="D2188" t="s">
        <v>3427</v>
      </c>
      <c r="E2188" s="1">
        <v>557</v>
      </c>
      <c r="F2188" s="1">
        <v>557</v>
      </c>
      <c r="G2188" s="1">
        <v>0</v>
      </c>
      <c r="H2188" s="1">
        <v>0</v>
      </c>
      <c r="I2188" s="1">
        <v>0</v>
      </c>
      <c r="J2188" s="1">
        <v>0</v>
      </c>
      <c r="K2188" s="1">
        <v>0</v>
      </c>
      <c r="L2188" s="1">
        <v>0</v>
      </c>
      <c r="M2188" s="1">
        <v>0</v>
      </c>
      <c r="N2188" s="1">
        <v>0</v>
      </c>
      <c r="O2188" s="1">
        <v>0</v>
      </c>
      <c r="P2188" s="1">
        <v>557</v>
      </c>
      <c r="Q2188" s="1">
        <v>0</v>
      </c>
      <c r="R2188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188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188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188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189" spans="1:21">
      <c r="A2189" t="s">
        <v>20</v>
      </c>
      <c r="B2189" t="s">
        <v>147</v>
      </c>
      <c r="C2189" t="s">
        <v>1940</v>
      </c>
      <c r="D2189" t="s">
        <v>2137</v>
      </c>
      <c r="E2189" s="1">
        <v>4670</v>
      </c>
      <c r="F2189" s="1">
        <v>4550</v>
      </c>
      <c r="G2189" s="1">
        <v>0</v>
      </c>
      <c r="H2189" s="1">
        <v>0</v>
      </c>
      <c r="I2189" s="1">
        <v>0</v>
      </c>
      <c r="J2189" s="1">
        <v>120</v>
      </c>
      <c r="K2189" s="1">
        <v>0</v>
      </c>
      <c r="L2189" s="1">
        <v>0</v>
      </c>
      <c r="M2189" s="1">
        <v>4670</v>
      </c>
      <c r="N2189" s="1">
        <v>0</v>
      </c>
      <c r="O2189" s="1">
        <v>0</v>
      </c>
      <c r="P2189" s="1">
        <v>0</v>
      </c>
      <c r="Q2189" s="1">
        <v>4670</v>
      </c>
      <c r="R2189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189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189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189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190" spans="1:21">
      <c r="A2190" t="s">
        <v>20</v>
      </c>
      <c r="B2190" t="s">
        <v>1586</v>
      </c>
      <c r="C2190" t="s">
        <v>1957</v>
      </c>
      <c r="D2190" t="s">
        <v>3428</v>
      </c>
      <c r="E2190" s="1">
        <v>74</v>
      </c>
      <c r="F2190" s="1">
        <v>74</v>
      </c>
      <c r="G2190" s="1">
        <v>0</v>
      </c>
      <c r="H2190" s="1">
        <v>0</v>
      </c>
      <c r="I2190" s="1">
        <v>0</v>
      </c>
      <c r="J2190" s="1">
        <v>0</v>
      </c>
      <c r="K2190" s="1">
        <v>0</v>
      </c>
      <c r="L2190" s="1">
        <v>74</v>
      </c>
      <c r="M2190" s="1">
        <v>0</v>
      </c>
      <c r="N2190" s="1">
        <v>0</v>
      </c>
      <c r="O2190" s="1">
        <v>0</v>
      </c>
      <c r="P2190" s="1">
        <v>0</v>
      </c>
      <c r="Q2190" s="1">
        <v>0</v>
      </c>
      <c r="R2190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190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190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190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191" spans="1:21">
      <c r="A2191" t="s">
        <v>20</v>
      </c>
      <c r="B2191" t="s">
        <v>1587</v>
      </c>
      <c r="C2191" t="s">
        <v>1941</v>
      </c>
      <c r="D2191" t="s">
        <v>3429</v>
      </c>
      <c r="E2191" s="1">
        <v>364</v>
      </c>
      <c r="F2191" s="1">
        <v>361</v>
      </c>
      <c r="G2191" s="1">
        <v>3</v>
      </c>
      <c r="H2191" s="1">
        <v>0</v>
      </c>
      <c r="I2191" s="1">
        <v>0</v>
      </c>
      <c r="J2191" s="1">
        <v>0</v>
      </c>
      <c r="K2191" s="1">
        <v>0</v>
      </c>
      <c r="L2191" s="1">
        <v>0</v>
      </c>
      <c r="M2191" s="1">
        <v>0</v>
      </c>
      <c r="N2191" s="1">
        <v>0</v>
      </c>
      <c r="O2191" s="1">
        <v>364</v>
      </c>
      <c r="P2191" s="1">
        <v>0</v>
      </c>
      <c r="Q2191" s="1">
        <v>0</v>
      </c>
      <c r="R2191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191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191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191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192" spans="1:21">
      <c r="A2192" t="s">
        <v>20</v>
      </c>
      <c r="B2192" t="s">
        <v>1588</v>
      </c>
      <c r="C2192" t="s">
        <v>1958</v>
      </c>
      <c r="D2192" t="s">
        <v>3430</v>
      </c>
      <c r="E2192" s="1">
        <v>37</v>
      </c>
      <c r="F2192" s="1">
        <v>37</v>
      </c>
      <c r="G2192" s="1">
        <v>0</v>
      </c>
      <c r="H2192" s="1">
        <v>0</v>
      </c>
      <c r="I2192" s="1">
        <v>0</v>
      </c>
      <c r="J2192" s="1">
        <v>0</v>
      </c>
      <c r="K2192" s="1">
        <v>0</v>
      </c>
      <c r="L2192" s="1">
        <v>36</v>
      </c>
      <c r="M2192" s="1">
        <v>0</v>
      </c>
      <c r="N2192" s="1">
        <v>0</v>
      </c>
      <c r="O2192" s="1">
        <v>0</v>
      </c>
      <c r="P2192" s="1">
        <v>1</v>
      </c>
      <c r="Q2192" s="1">
        <v>0</v>
      </c>
      <c r="R2192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192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192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192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193" spans="1:21">
      <c r="A2193" t="s">
        <v>20</v>
      </c>
      <c r="B2193" t="s">
        <v>164</v>
      </c>
      <c r="C2193" t="s">
        <v>1943</v>
      </c>
      <c r="D2193" t="s">
        <v>2153</v>
      </c>
      <c r="E2193" s="1">
        <v>90</v>
      </c>
      <c r="F2193" s="1">
        <v>90</v>
      </c>
      <c r="G2193" s="1">
        <v>0</v>
      </c>
      <c r="H2193" s="1">
        <v>0</v>
      </c>
      <c r="I2193" s="1">
        <v>0</v>
      </c>
      <c r="J2193" s="1">
        <v>0</v>
      </c>
      <c r="K2193" s="1">
        <v>0</v>
      </c>
      <c r="L2193" s="1">
        <v>0</v>
      </c>
      <c r="M2193" s="1">
        <v>0</v>
      </c>
      <c r="N2193" s="1">
        <v>90</v>
      </c>
      <c r="O2193" s="1">
        <v>0</v>
      </c>
      <c r="P2193" s="1">
        <v>0</v>
      </c>
      <c r="Q2193" s="1">
        <v>0</v>
      </c>
      <c r="R2193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193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193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193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194" spans="1:21">
      <c r="A2194" t="s">
        <v>20</v>
      </c>
      <c r="B2194" t="s">
        <v>767</v>
      </c>
      <c r="C2194" t="s">
        <v>1942</v>
      </c>
      <c r="D2194" t="s">
        <v>2702</v>
      </c>
      <c r="E2194" s="1">
        <v>179</v>
      </c>
      <c r="F2194" s="1">
        <v>179</v>
      </c>
      <c r="G2194" s="1">
        <v>0</v>
      </c>
      <c r="H2194" s="1">
        <v>0</v>
      </c>
      <c r="I2194" s="1">
        <v>0</v>
      </c>
      <c r="J2194" s="1">
        <v>0</v>
      </c>
      <c r="K2194" s="1">
        <v>0</v>
      </c>
      <c r="L2194" s="1">
        <v>0</v>
      </c>
      <c r="M2194" s="1">
        <v>0</v>
      </c>
      <c r="N2194" s="1">
        <v>0</v>
      </c>
      <c r="O2194" s="1">
        <v>0</v>
      </c>
      <c r="P2194" s="1">
        <v>179</v>
      </c>
      <c r="Q2194" s="1">
        <v>179</v>
      </c>
      <c r="R2194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194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194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194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195" spans="1:21">
      <c r="A2195" t="s">
        <v>20</v>
      </c>
      <c r="B2195" t="s">
        <v>1589</v>
      </c>
      <c r="C2195" t="s">
        <v>1937</v>
      </c>
      <c r="D2195" t="s">
        <v>3431</v>
      </c>
      <c r="E2195" s="1">
        <v>24</v>
      </c>
      <c r="F2195" s="1">
        <v>4</v>
      </c>
      <c r="G2195" s="1">
        <v>0</v>
      </c>
      <c r="H2195" s="1">
        <v>20</v>
      </c>
      <c r="I2195" s="1">
        <v>0</v>
      </c>
      <c r="J2195" s="1">
        <v>0</v>
      </c>
      <c r="K2195" s="1">
        <v>0</v>
      </c>
      <c r="L2195" s="1">
        <v>0</v>
      </c>
      <c r="M2195" s="1">
        <v>0</v>
      </c>
      <c r="N2195" s="1">
        <v>0</v>
      </c>
      <c r="O2195" s="1">
        <v>0</v>
      </c>
      <c r="P2195" s="1">
        <v>24</v>
      </c>
      <c r="Q2195" s="1">
        <v>0</v>
      </c>
      <c r="R2195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195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195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195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196" spans="1:21">
      <c r="A2196" t="s">
        <v>20</v>
      </c>
      <c r="B2196" t="s">
        <v>1590</v>
      </c>
      <c r="C2196" t="s">
        <v>1941</v>
      </c>
      <c r="D2196" t="s">
        <v>3432</v>
      </c>
      <c r="E2196" s="1">
        <v>170</v>
      </c>
      <c r="F2196" s="1">
        <v>164</v>
      </c>
      <c r="G2196" s="1">
        <v>6</v>
      </c>
      <c r="H2196" s="1">
        <v>0</v>
      </c>
      <c r="I2196" s="1">
        <v>0</v>
      </c>
      <c r="J2196" s="1">
        <v>0</v>
      </c>
      <c r="K2196" s="1">
        <v>0</v>
      </c>
      <c r="L2196" s="1">
        <v>0</v>
      </c>
      <c r="M2196" s="1">
        <v>170</v>
      </c>
      <c r="N2196" s="1">
        <v>0</v>
      </c>
      <c r="O2196" s="1">
        <v>0</v>
      </c>
      <c r="P2196" s="1">
        <v>0</v>
      </c>
      <c r="Q2196" s="1">
        <v>170</v>
      </c>
      <c r="R2196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196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196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196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197" spans="1:21">
      <c r="A2197" t="s">
        <v>20</v>
      </c>
      <c r="B2197" t="s">
        <v>1591</v>
      </c>
      <c r="C2197" t="s">
        <v>1957</v>
      </c>
      <c r="D2197" t="s">
        <v>3293</v>
      </c>
      <c r="E2197" s="1">
        <v>364</v>
      </c>
      <c r="F2197" s="1">
        <v>364</v>
      </c>
      <c r="G2197" s="1">
        <v>0</v>
      </c>
      <c r="H2197" s="1">
        <v>0</v>
      </c>
      <c r="I2197" s="1">
        <v>0</v>
      </c>
      <c r="J2197" s="1">
        <v>0</v>
      </c>
      <c r="K2197" s="1">
        <v>0</v>
      </c>
      <c r="L2197" s="1">
        <v>364</v>
      </c>
      <c r="M2197" s="1">
        <v>0</v>
      </c>
      <c r="N2197" s="1">
        <v>0</v>
      </c>
      <c r="O2197" s="1">
        <v>0</v>
      </c>
      <c r="P2197" s="1">
        <v>0</v>
      </c>
      <c r="Q2197" s="1">
        <v>0</v>
      </c>
      <c r="R2197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197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197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197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198" spans="1:21">
      <c r="A2198" t="s">
        <v>20</v>
      </c>
      <c r="B2198" t="s">
        <v>1592</v>
      </c>
      <c r="C2198" t="s">
        <v>1958</v>
      </c>
      <c r="D2198" t="s">
        <v>2089</v>
      </c>
      <c r="E2198" s="1">
        <v>27</v>
      </c>
      <c r="F2198" s="1">
        <v>27</v>
      </c>
      <c r="G2198" s="1">
        <v>0</v>
      </c>
      <c r="H2198" s="1">
        <v>0</v>
      </c>
      <c r="I2198" s="1">
        <v>0</v>
      </c>
      <c r="J2198" s="1">
        <v>0</v>
      </c>
      <c r="K2198" s="1">
        <v>0</v>
      </c>
      <c r="L2198" s="1">
        <v>27</v>
      </c>
      <c r="M2198" s="1">
        <v>0</v>
      </c>
      <c r="N2198" s="1">
        <v>0</v>
      </c>
      <c r="O2198" s="1">
        <v>0</v>
      </c>
      <c r="P2198" s="1">
        <v>0</v>
      </c>
      <c r="Q2198" s="1">
        <v>0</v>
      </c>
      <c r="R2198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198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198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198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199" spans="1:21">
      <c r="A2199" t="s">
        <v>20</v>
      </c>
      <c r="B2199" t="s">
        <v>1593</v>
      </c>
      <c r="C2199" t="s">
        <v>1943</v>
      </c>
      <c r="D2199" t="s">
        <v>3433</v>
      </c>
      <c r="E2199" s="1">
        <v>32</v>
      </c>
      <c r="F2199" s="1">
        <v>32</v>
      </c>
      <c r="G2199" s="1">
        <v>0</v>
      </c>
      <c r="H2199" s="1">
        <v>0</v>
      </c>
      <c r="I2199" s="1">
        <v>0</v>
      </c>
      <c r="J2199" s="1">
        <v>0</v>
      </c>
      <c r="K2199" s="1">
        <v>0</v>
      </c>
      <c r="L2199" s="1">
        <v>0</v>
      </c>
      <c r="M2199" s="1">
        <v>32</v>
      </c>
      <c r="N2199" s="1">
        <v>0</v>
      </c>
      <c r="O2199" s="1">
        <v>0</v>
      </c>
      <c r="P2199" s="1">
        <v>0</v>
      </c>
      <c r="Q2199" s="1">
        <v>0</v>
      </c>
      <c r="R2199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199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199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199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200" spans="1:21">
      <c r="A2200" t="s">
        <v>20</v>
      </c>
      <c r="B2200" t="s">
        <v>1594</v>
      </c>
      <c r="C2200" t="s">
        <v>1937</v>
      </c>
      <c r="D2200" t="s">
        <v>3104</v>
      </c>
      <c r="E2200" s="1">
        <v>199</v>
      </c>
      <c r="F2200" s="1">
        <v>195</v>
      </c>
      <c r="G2200" s="1">
        <v>4</v>
      </c>
      <c r="H2200" s="1">
        <v>0</v>
      </c>
      <c r="I2200" s="1">
        <v>0</v>
      </c>
      <c r="J2200" s="1">
        <v>0</v>
      </c>
      <c r="K2200" s="1">
        <v>199</v>
      </c>
      <c r="L2200" s="1">
        <v>0</v>
      </c>
      <c r="M2200" s="1">
        <v>0</v>
      </c>
      <c r="N2200" s="1">
        <v>0</v>
      </c>
      <c r="O2200" s="1">
        <v>0</v>
      </c>
      <c r="P2200" s="1">
        <v>0</v>
      </c>
      <c r="Q2200" s="1">
        <v>199</v>
      </c>
      <c r="R2200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200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200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200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201" spans="1:21">
      <c r="A2201" t="s">
        <v>20</v>
      </c>
      <c r="B2201" t="s">
        <v>1595</v>
      </c>
      <c r="C2201" t="s">
        <v>1948</v>
      </c>
      <c r="D2201" t="s">
        <v>3434</v>
      </c>
      <c r="E2201" s="1">
        <v>176</v>
      </c>
      <c r="F2201" s="1">
        <v>176</v>
      </c>
      <c r="G2201" s="1">
        <v>0</v>
      </c>
      <c r="H2201" s="1">
        <v>0</v>
      </c>
      <c r="I2201" s="1">
        <v>0</v>
      </c>
      <c r="J2201" s="1">
        <v>0</v>
      </c>
      <c r="K2201" s="1">
        <v>0</v>
      </c>
      <c r="L2201" s="1">
        <v>0</v>
      </c>
      <c r="M2201" s="1">
        <v>0</v>
      </c>
      <c r="N2201" s="1">
        <v>0</v>
      </c>
      <c r="O2201" s="1">
        <v>176</v>
      </c>
      <c r="P2201" s="1">
        <v>0</v>
      </c>
      <c r="Q2201" s="1">
        <v>0</v>
      </c>
      <c r="R2201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201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201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201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202" spans="1:21">
      <c r="A2202" t="s">
        <v>20</v>
      </c>
      <c r="B2202" t="s">
        <v>855</v>
      </c>
      <c r="C2202" t="s">
        <v>1937</v>
      </c>
      <c r="D2202" t="s">
        <v>2780</v>
      </c>
      <c r="E2202" s="1">
        <v>6353</v>
      </c>
      <c r="F2202" s="1">
        <v>6353</v>
      </c>
      <c r="G2202" s="1">
        <v>0</v>
      </c>
      <c r="H2202" s="1">
        <v>0</v>
      </c>
      <c r="I2202" s="1">
        <v>0</v>
      </c>
      <c r="J2202" s="1">
        <v>0</v>
      </c>
      <c r="K2202" s="1">
        <v>0</v>
      </c>
      <c r="L2202" s="1">
        <v>0</v>
      </c>
      <c r="M2202" s="1">
        <v>1694</v>
      </c>
      <c r="N2202" s="1">
        <v>5</v>
      </c>
      <c r="O2202" s="1">
        <v>0</v>
      </c>
      <c r="P2202" s="1">
        <v>4654</v>
      </c>
      <c r="Q2202" s="1">
        <v>2483</v>
      </c>
      <c r="R2202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202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202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202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203" spans="1:21">
      <c r="A2203" t="s">
        <v>20</v>
      </c>
      <c r="B2203" t="s">
        <v>1596</v>
      </c>
      <c r="C2203" t="s">
        <v>1951</v>
      </c>
      <c r="D2203" t="s">
        <v>3435</v>
      </c>
      <c r="E2203" s="1">
        <v>7</v>
      </c>
      <c r="F2203" s="1">
        <v>7</v>
      </c>
      <c r="G2203" s="1">
        <v>0</v>
      </c>
      <c r="H2203" s="1">
        <v>0</v>
      </c>
      <c r="I2203" s="1">
        <v>0</v>
      </c>
      <c r="J2203" s="1">
        <v>0</v>
      </c>
      <c r="K2203" s="1">
        <v>0</v>
      </c>
      <c r="L2203" s="1">
        <v>0</v>
      </c>
      <c r="M2203" s="1">
        <v>0</v>
      </c>
      <c r="N2203" s="1">
        <v>7</v>
      </c>
      <c r="O2203" s="1">
        <v>0</v>
      </c>
      <c r="P2203" s="1">
        <v>0</v>
      </c>
      <c r="Q2203" s="1">
        <v>0</v>
      </c>
      <c r="R2203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203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203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203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204" spans="1:21">
      <c r="A2204" t="s">
        <v>20</v>
      </c>
      <c r="B2204" t="s">
        <v>1597</v>
      </c>
      <c r="C2204" t="s">
        <v>1935</v>
      </c>
      <c r="D2204" t="s">
        <v>3436</v>
      </c>
      <c r="E2204" s="1">
        <v>60</v>
      </c>
      <c r="F2204" s="1">
        <v>60</v>
      </c>
      <c r="G2204" s="1">
        <v>0</v>
      </c>
      <c r="H2204" s="1">
        <v>0</v>
      </c>
      <c r="I2204" s="1">
        <v>0</v>
      </c>
      <c r="J2204" s="1">
        <v>0</v>
      </c>
      <c r="K2204" s="1">
        <v>0</v>
      </c>
      <c r="L2204" s="1">
        <v>0</v>
      </c>
      <c r="M2204" s="1">
        <v>0</v>
      </c>
      <c r="N2204" s="1">
        <v>0</v>
      </c>
      <c r="O2204" s="1">
        <v>60</v>
      </c>
      <c r="P2204" s="1">
        <v>0</v>
      </c>
      <c r="Q2204" s="1">
        <v>0</v>
      </c>
      <c r="R2204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204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204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204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205" spans="1:21">
      <c r="A2205" t="s">
        <v>20</v>
      </c>
      <c r="B2205" t="s">
        <v>514</v>
      </c>
      <c r="C2205" t="s">
        <v>1937</v>
      </c>
      <c r="D2205" t="s">
        <v>2477</v>
      </c>
      <c r="E2205" s="1">
        <v>11368</v>
      </c>
      <c r="F2205" s="1">
        <v>11368</v>
      </c>
      <c r="G2205" s="1">
        <v>0</v>
      </c>
      <c r="H2205" s="1">
        <v>0</v>
      </c>
      <c r="I2205" s="1">
        <v>0</v>
      </c>
      <c r="J2205" s="1">
        <v>0</v>
      </c>
      <c r="K2205" s="1">
        <v>0</v>
      </c>
      <c r="L2205" s="1">
        <v>0</v>
      </c>
      <c r="M2205" s="1">
        <v>0</v>
      </c>
      <c r="N2205" s="1">
        <v>4543</v>
      </c>
      <c r="O2205" s="1">
        <v>6825</v>
      </c>
      <c r="P2205" s="1">
        <v>0</v>
      </c>
      <c r="Q2205" s="1">
        <v>6879</v>
      </c>
      <c r="R2205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205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205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205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206" spans="1:21">
      <c r="A2206" t="s">
        <v>20</v>
      </c>
      <c r="B2206" t="s">
        <v>1598</v>
      </c>
      <c r="C2206" t="s">
        <v>1972</v>
      </c>
      <c r="D2206" t="s">
        <v>3437</v>
      </c>
      <c r="E2206" s="1">
        <v>98</v>
      </c>
      <c r="F2206" s="1">
        <v>98</v>
      </c>
      <c r="G2206" s="1">
        <v>0</v>
      </c>
      <c r="H2206" s="1">
        <v>0</v>
      </c>
      <c r="I2206" s="1">
        <v>0</v>
      </c>
      <c r="J2206" s="1">
        <v>0</v>
      </c>
      <c r="K2206" s="1">
        <v>0</v>
      </c>
      <c r="L2206" s="1">
        <v>0</v>
      </c>
      <c r="M2206" s="1">
        <v>0</v>
      </c>
      <c r="N2206" s="1">
        <v>0</v>
      </c>
      <c r="O2206" s="1">
        <v>98</v>
      </c>
      <c r="P2206" s="1">
        <v>0</v>
      </c>
      <c r="Q2206" s="1">
        <v>0</v>
      </c>
      <c r="R2206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206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206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206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207" spans="1:21">
      <c r="A2207" t="s">
        <v>20</v>
      </c>
      <c r="B2207" t="s">
        <v>1599</v>
      </c>
      <c r="C2207" t="s">
        <v>1951</v>
      </c>
      <c r="D2207" t="s">
        <v>3438</v>
      </c>
      <c r="E2207" s="1">
        <v>97</v>
      </c>
      <c r="F2207" s="1">
        <v>97</v>
      </c>
      <c r="G2207" s="1">
        <v>0</v>
      </c>
      <c r="H2207" s="1">
        <v>0</v>
      </c>
      <c r="I2207" s="1">
        <v>0</v>
      </c>
      <c r="J2207" s="1">
        <v>0</v>
      </c>
      <c r="K2207" s="1">
        <v>97</v>
      </c>
      <c r="L2207" s="1">
        <v>0</v>
      </c>
      <c r="M2207" s="1">
        <v>0</v>
      </c>
      <c r="N2207" s="1">
        <v>0</v>
      </c>
      <c r="O2207" s="1">
        <v>0</v>
      </c>
      <c r="P2207" s="1">
        <v>0</v>
      </c>
      <c r="Q2207" s="1">
        <v>97</v>
      </c>
      <c r="R2207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207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207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207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208" spans="1:21">
      <c r="A2208" t="s">
        <v>20</v>
      </c>
      <c r="B2208" t="s">
        <v>1600</v>
      </c>
      <c r="C2208" t="s">
        <v>1941</v>
      </c>
      <c r="D2208" t="s">
        <v>3439</v>
      </c>
      <c r="E2208" s="1">
        <v>7432</v>
      </c>
      <c r="F2208" s="1">
        <v>7243</v>
      </c>
      <c r="G2208" s="1">
        <v>0</v>
      </c>
      <c r="H2208" s="1">
        <v>0</v>
      </c>
      <c r="I2208" s="1">
        <v>0</v>
      </c>
      <c r="J2208" s="1">
        <v>189</v>
      </c>
      <c r="K2208" s="1">
        <v>2905</v>
      </c>
      <c r="L2208" s="1">
        <v>0</v>
      </c>
      <c r="M2208" s="1">
        <v>3445</v>
      </c>
      <c r="N2208" s="1">
        <v>457</v>
      </c>
      <c r="O2208" s="1">
        <v>0</v>
      </c>
      <c r="P2208" s="1">
        <v>625</v>
      </c>
      <c r="Q2208" s="1">
        <v>7432</v>
      </c>
      <c r="R2208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208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208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208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209" spans="1:21">
      <c r="A2209" t="s">
        <v>20</v>
      </c>
      <c r="B2209" t="s">
        <v>1601</v>
      </c>
      <c r="C2209" t="s">
        <v>1943</v>
      </c>
      <c r="D2209" t="s">
        <v>3440</v>
      </c>
      <c r="E2209" s="1">
        <v>35</v>
      </c>
      <c r="F2209" s="1">
        <v>35</v>
      </c>
      <c r="G2209" s="1">
        <v>0</v>
      </c>
      <c r="H2209" s="1">
        <v>0</v>
      </c>
      <c r="I2209" s="1">
        <v>0</v>
      </c>
      <c r="J2209" s="1">
        <v>0</v>
      </c>
      <c r="K2209" s="1">
        <v>35</v>
      </c>
      <c r="L2209" s="1">
        <v>0</v>
      </c>
      <c r="M2209" s="1">
        <v>0</v>
      </c>
      <c r="N2209" s="1">
        <v>0</v>
      </c>
      <c r="O2209" s="1">
        <v>0</v>
      </c>
      <c r="P2209" s="1">
        <v>0</v>
      </c>
      <c r="Q2209" s="1">
        <v>35</v>
      </c>
      <c r="R2209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209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209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209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210" spans="1:21">
      <c r="A2210" t="s">
        <v>20</v>
      </c>
      <c r="B2210" t="s">
        <v>101</v>
      </c>
      <c r="C2210" t="s">
        <v>1951</v>
      </c>
      <c r="D2210" t="s">
        <v>2091</v>
      </c>
      <c r="E2210" s="1">
        <v>87</v>
      </c>
      <c r="F2210" s="1">
        <v>87</v>
      </c>
      <c r="G2210" s="1">
        <v>0</v>
      </c>
      <c r="H2210" s="1">
        <v>0</v>
      </c>
      <c r="I2210" s="1">
        <v>0</v>
      </c>
      <c r="J2210" s="1">
        <v>0</v>
      </c>
      <c r="K2210" s="1">
        <v>87</v>
      </c>
      <c r="L2210" s="1">
        <v>0</v>
      </c>
      <c r="M2210" s="1">
        <v>0</v>
      </c>
      <c r="N2210" s="1">
        <v>0</v>
      </c>
      <c r="O2210" s="1">
        <v>0</v>
      </c>
      <c r="P2210" s="1">
        <v>0</v>
      </c>
      <c r="Q2210" s="1">
        <v>87</v>
      </c>
      <c r="R2210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210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210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210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211" spans="1:21">
      <c r="A2211" t="s">
        <v>20</v>
      </c>
      <c r="B2211" t="s">
        <v>341</v>
      </c>
      <c r="C2211" t="s">
        <v>1946</v>
      </c>
      <c r="D2211" t="s">
        <v>2320</v>
      </c>
      <c r="E2211" s="1">
        <v>79</v>
      </c>
      <c r="F2211" s="1">
        <v>79</v>
      </c>
      <c r="G2211" s="1">
        <v>0</v>
      </c>
      <c r="H2211" s="1">
        <v>0</v>
      </c>
      <c r="I2211" s="1">
        <v>0</v>
      </c>
      <c r="J2211" s="1">
        <v>0</v>
      </c>
      <c r="K2211" s="1">
        <v>0</v>
      </c>
      <c r="L2211" s="1">
        <v>0</v>
      </c>
      <c r="M2211" s="1">
        <v>0</v>
      </c>
      <c r="N2211" s="1">
        <v>0</v>
      </c>
      <c r="O2211" s="1">
        <v>0</v>
      </c>
      <c r="P2211" s="1">
        <v>79</v>
      </c>
      <c r="Q2211" s="1">
        <v>0</v>
      </c>
      <c r="R2211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211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211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211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212" spans="1:21">
      <c r="A2212" t="s">
        <v>20</v>
      </c>
      <c r="B2212" t="s">
        <v>238</v>
      </c>
      <c r="C2212" t="s">
        <v>1944</v>
      </c>
      <c r="D2212" t="s">
        <v>2223</v>
      </c>
      <c r="E2212" s="1">
        <v>208</v>
      </c>
      <c r="F2212" s="1">
        <v>208</v>
      </c>
      <c r="G2212" s="1">
        <v>0</v>
      </c>
      <c r="H2212" s="1">
        <v>0</v>
      </c>
      <c r="I2212" s="1">
        <v>0</v>
      </c>
      <c r="J2212" s="1">
        <v>0</v>
      </c>
      <c r="K2212" s="1">
        <v>208</v>
      </c>
      <c r="L2212" s="1">
        <v>0</v>
      </c>
      <c r="M2212" s="1">
        <v>0</v>
      </c>
      <c r="N2212" s="1">
        <v>0</v>
      </c>
      <c r="O2212" s="1">
        <v>0</v>
      </c>
      <c r="P2212" s="1">
        <v>0</v>
      </c>
      <c r="Q2212" s="1">
        <v>208</v>
      </c>
      <c r="R2212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212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212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212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213" spans="1:21">
      <c r="A2213" t="s">
        <v>20</v>
      </c>
      <c r="B2213" t="s">
        <v>233</v>
      </c>
      <c r="C2213" t="s">
        <v>1942</v>
      </c>
      <c r="D2213" t="s">
        <v>2219</v>
      </c>
      <c r="E2213" s="1">
        <v>80</v>
      </c>
      <c r="F2213" s="1">
        <v>80</v>
      </c>
      <c r="G2213" s="1">
        <v>0</v>
      </c>
      <c r="H2213" s="1">
        <v>0</v>
      </c>
      <c r="I2213" s="1">
        <v>0</v>
      </c>
      <c r="J2213" s="1">
        <v>0</v>
      </c>
      <c r="K2213" s="1">
        <v>80</v>
      </c>
      <c r="L2213" s="1">
        <v>0</v>
      </c>
      <c r="M2213" s="1">
        <v>0</v>
      </c>
      <c r="N2213" s="1">
        <v>0</v>
      </c>
      <c r="O2213" s="1">
        <v>0</v>
      </c>
      <c r="P2213" s="1">
        <v>0</v>
      </c>
      <c r="Q2213" s="1">
        <v>80</v>
      </c>
      <c r="R2213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213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213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213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214" spans="1:21">
      <c r="A2214" t="s">
        <v>20</v>
      </c>
      <c r="B2214" t="s">
        <v>1602</v>
      </c>
      <c r="C2214" t="s">
        <v>1950</v>
      </c>
      <c r="D2214" t="s">
        <v>2047</v>
      </c>
      <c r="E2214" s="1">
        <v>52</v>
      </c>
      <c r="F2214" s="1">
        <v>41</v>
      </c>
      <c r="G2214" s="1">
        <v>0</v>
      </c>
      <c r="H2214" s="1">
        <v>0</v>
      </c>
      <c r="I2214" s="1">
        <v>11</v>
      </c>
      <c r="J2214" s="1">
        <v>0</v>
      </c>
      <c r="K2214" s="1">
        <v>0</v>
      </c>
      <c r="L2214" s="1">
        <v>0</v>
      </c>
      <c r="M2214" s="1">
        <v>0</v>
      </c>
      <c r="N2214" s="1">
        <v>52</v>
      </c>
      <c r="O2214" s="1">
        <v>0</v>
      </c>
      <c r="P2214" s="1">
        <v>0</v>
      </c>
      <c r="Q2214" s="1">
        <v>52</v>
      </c>
      <c r="R2214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214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214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214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215" spans="1:21">
      <c r="A2215" t="s">
        <v>20</v>
      </c>
      <c r="B2215" t="s">
        <v>251</v>
      </c>
      <c r="C2215" t="s">
        <v>1941</v>
      </c>
      <c r="D2215" t="s">
        <v>2234</v>
      </c>
      <c r="E2215" s="1">
        <v>123</v>
      </c>
      <c r="F2215" s="1">
        <v>123</v>
      </c>
      <c r="G2215" s="1">
        <v>0</v>
      </c>
      <c r="H2215" s="1">
        <v>0</v>
      </c>
      <c r="I2215" s="1">
        <v>0</v>
      </c>
      <c r="J2215" s="1">
        <v>0</v>
      </c>
      <c r="K2215" s="1">
        <v>123</v>
      </c>
      <c r="L2215" s="1">
        <v>0</v>
      </c>
      <c r="M2215" s="1">
        <v>0</v>
      </c>
      <c r="N2215" s="1">
        <v>0</v>
      </c>
      <c r="O2215" s="1">
        <v>0</v>
      </c>
      <c r="P2215" s="1">
        <v>0</v>
      </c>
      <c r="Q2215" s="1">
        <v>123</v>
      </c>
      <c r="R2215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215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215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215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216" spans="1:21">
      <c r="A2216" t="s">
        <v>20</v>
      </c>
      <c r="B2216" t="s">
        <v>1603</v>
      </c>
      <c r="C2216" t="s">
        <v>1947</v>
      </c>
      <c r="D2216" t="s">
        <v>3441</v>
      </c>
      <c r="E2216" s="1">
        <v>648</v>
      </c>
      <c r="F2216" s="1">
        <v>641</v>
      </c>
      <c r="G2216" s="1">
        <v>7</v>
      </c>
      <c r="H2216" s="1">
        <v>0</v>
      </c>
      <c r="I2216" s="1">
        <v>0</v>
      </c>
      <c r="J2216" s="1">
        <v>0</v>
      </c>
      <c r="K2216" s="1">
        <v>582</v>
      </c>
      <c r="L2216" s="1">
        <v>0</v>
      </c>
      <c r="M2216" s="1">
        <v>66</v>
      </c>
      <c r="N2216" s="1">
        <v>0</v>
      </c>
      <c r="O2216" s="1">
        <v>0</v>
      </c>
      <c r="P2216" s="1">
        <v>0</v>
      </c>
      <c r="Q2216" s="1">
        <v>582</v>
      </c>
      <c r="R2216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216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216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216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217" spans="1:21">
      <c r="A2217" t="s">
        <v>20</v>
      </c>
      <c r="B2217" t="s">
        <v>1604</v>
      </c>
      <c r="C2217" t="s">
        <v>1942</v>
      </c>
      <c r="D2217" t="s">
        <v>3442</v>
      </c>
      <c r="E2217" s="1">
        <v>2606</v>
      </c>
      <c r="F2217" s="1">
        <v>2606</v>
      </c>
      <c r="G2217" s="1">
        <v>0</v>
      </c>
      <c r="H2217" s="1">
        <v>0</v>
      </c>
      <c r="I2217" s="1">
        <v>0</v>
      </c>
      <c r="J2217" s="1">
        <v>0</v>
      </c>
      <c r="K2217" s="1">
        <v>2569</v>
      </c>
      <c r="L2217" s="1">
        <v>0</v>
      </c>
      <c r="M2217" s="1">
        <v>0</v>
      </c>
      <c r="N2217" s="1">
        <v>0</v>
      </c>
      <c r="O2217" s="1">
        <v>0</v>
      </c>
      <c r="P2217" s="1">
        <v>37</v>
      </c>
      <c r="Q2217" s="1">
        <v>2569</v>
      </c>
      <c r="R2217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217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217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217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218" spans="1:21">
      <c r="A2218" t="s">
        <v>20</v>
      </c>
      <c r="B2218" t="s">
        <v>1605</v>
      </c>
      <c r="C2218" t="s">
        <v>1958</v>
      </c>
      <c r="D2218" t="s">
        <v>3443</v>
      </c>
      <c r="E2218" s="1">
        <v>89</v>
      </c>
      <c r="F2218" s="1">
        <v>89</v>
      </c>
      <c r="G2218" s="1">
        <v>0</v>
      </c>
      <c r="H2218" s="1">
        <v>0</v>
      </c>
      <c r="I2218" s="1">
        <v>0</v>
      </c>
      <c r="J2218" s="1">
        <v>0</v>
      </c>
      <c r="K2218" s="1">
        <v>0</v>
      </c>
      <c r="L2218" s="1">
        <v>89</v>
      </c>
      <c r="M2218" s="1">
        <v>0</v>
      </c>
      <c r="N2218" s="1">
        <v>0</v>
      </c>
      <c r="O2218" s="1">
        <v>0</v>
      </c>
      <c r="P2218" s="1">
        <v>0</v>
      </c>
      <c r="Q2218" s="1">
        <v>0</v>
      </c>
      <c r="R2218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218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218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218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219" spans="1:21">
      <c r="A2219" t="s">
        <v>20</v>
      </c>
      <c r="B2219" t="s">
        <v>1606</v>
      </c>
      <c r="C2219" t="s">
        <v>1940</v>
      </c>
      <c r="D2219" t="s">
        <v>3444</v>
      </c>
      <c r="E2219" s="1">
        <v>1354</v>
      </c>
      <c r="F2219" s="1">
        <v>205</v>
      </c>
      <c r="G2219" s="1">
        <v>0</v>
      </c>
      <c r="H2219" s="1">
        <v>1149</v>
      </c>
      <c r="I2219" s="1">
        <v>0</v>
      </c>
      <c r="J2219" s="1">
        <v>0</v>
      </c>
      <c r="K2219" s="1">
        <v>0</v>
      </c>
      <c r="L2219" s="1">
        <v>0</v>
      </c>
      <c r="M2219" s="1">
        <v>1354</v>
      </c>
      <c r="N2219" s="1">
        <v>0</v>
      </c>
      <c r="O2219" s="1">
        <v>0</v>
      </c>
      <c r="P2219" s="1">
        <v>0</v>
      </c>
      <c r="Q2219" s="1">
        <v>1354</v>
      </c>
      <c r="R2219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219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219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219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220" spans="1:21">
      <c r="A2220" t="s">
        <v>20</v>
      </c>
      <c r="B2220" t="s">
        <v>847</v>
      </c>
      <c r="C2220" t="s">
        <v>1942</v>
      </c>
      <c r="D2220" t="s">
        <v>2772</v>
      </c>
      <c r="E2220" s="1">
        <v>104</v>
      </c>
      <c r="F2220" s="1">
        <v>104</v>
      </c>
      <c r="G2220" s="1">
        <v>0</v>
      </c>
      <c r="H2220" s="1">
        <v>0</v>
      </c>
      <c r="I2220" s="1">
        <v>0</v>
      </c>
      <c r="J2220" s="1">
        <v>0</v>
      </c>
      <c r="K2220" s="1">
        <v>104</v>
      </c>
      <c r="L2220" s="1">
        <v>0</v>
      </c>
      <c r="M2220" s="1">
        <v>0</v>
      </c>
      <c r="N2220" s="1">
        <v>0</v>
      </c>
      <c r="O2220" s="1">
        <v>0</v>
      </c>
      <c r="P2220" s="1">
        <v>0</v>
      </c>
      <c r="Q2220" s="1">
        <v>104</v>
      </c>
      <c r="R2220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220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220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220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221" spans="1:21">
      <c r="A2221" t="s">
        <v>20</v>
      </c>
      <c r="B2221" t="s">
        <v>455</v>
      </c>
      <c r="C2221" t="s">
        <v>1949</v>
      </c>
      <c r="D2221" t="s">
        <v>2422</v>
      </c>
      <c r="E2221" s="1">
        <v>12</v>
      </c>
      <c r="F2221" s="1">
        <v>12</v>
      </c>
      <c r="G2221" s="1">
        <v>0</v>
      </c>
      <c r="H2221" s="1">
        <v>0</v>
      </c>
      <c r="I2221" s="1">
        <v>0</v>
      </c>
      <c r="J2221" s="1">
        <v>0</v>
      </c>
      <c r="K2221" s="1">
        <v>0</v>
      </c>
      <c r="L2221" s="1">
        <v>0</v>
      </c>
      <c r="M2221" s="1">
        <v>0</v>
      </c>
      <c r="N2221" s="1">
        <v>0</v>
      </c>
      <c r="O2221" s="1">
        <v>12</v>
      </c>
      <c r="P2221" s="1">
        <v>0</v>
      </c>
      <c r="Q2221" s="1">
        <v>0</v>
      </c>
      <c r="R2221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221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221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221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222" spans="1:21">
      <c r="A2222" t="s">
        <v>20</v>
      </c>
      <c r="B2222" t="s">
        <v>716</v>
      </c>
      <c r="C2222" t="s">
        <v>1943</v>
      </c>
      <c r="D2222" t="s">
        <v>2656</v>
      </c>
      <c r="E2222" s="1">
        <v>101</v>
      </c>
      <c r="F2222" s="1">
        <v>0</v>
      </c>
      <c r="G2222" s="1">
        <v>0</v>
      </c>
      <c r="H2222" s="1">
        <v>0</v>
      </c>
      <c r="I2222" s="1">
        <v>0</v>
      </c>
      <c r="J2222" s="1">
        <v>101</v>
      </c>
      <c r="K2222" s="1">
        <v>0</v>
      </c>
      <c r="L2222" s="1">
        <v>0</v>
      </c>
      <c r="M2222" s="1">
        <v>0</v>
      </c>
      <c r="N2222" s="1">
        <v>0</v>
      </c>
      <c r="O2222" s="1">
        <v>101</v>
      </c>
      <c r="P2222" s="1">
        <v>0</v>
      </c>
      <c r="Q2222" s="1">
        <v>101</v>
      </c>
      <c r="R2222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222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222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222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223" spans="1:21">
      <c r="A2223" t="s">
        <v>20</v>
      </c>
      <c r="B2223" t="s">
        <v>441</v>
      </c>
      <c r="C2223" t="s">
        <v>1948</v>
      </c>
      <c r="D2223" t="s">
        <v>2244</v>
      </c>
      <c r="E2223" s="1">
        <v>70</v>
      </c>
      <c r="F2223" s="1">
        <v>70</v>
      </c>
      <c r="G2223" s="1">
        <v>0</v>
      </c>
      <c r="H2223" s="1">
        <v>0</v>
      </c>
      <c r="I2223" s="1">
        <v>0</v>
      </c>
      <c r="J2223" s="1">
        <v>0</v>
      </c>
      <c r="K2223" s="1">
        <v>0</v>
      </c>
      <c r="L2223" s="1">
        <v>0</v>
      </c>
      <c r="M2223" s="1">
        <v>0</v>
      </c>
      <c r="N2223" s="1">
        <v>0</v>
      </c>
      <c r="O2223" s="1">
        <v>0</v>
      </c>
      <c r="P2223" s="1">
        <v>70</v>
      </c>
      <c r="Q2223" s="1">
        <v>0</v>
      </c>
      <c r="R2223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223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223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223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224" spans="1:21">
      <c r="A2224" t="s">
        <v>20</v>
      </c>
      <c r="B2224" t="s">
        <v>1607</v>
      </c>
      <c r="C2224" t="s">
        <v>1956</v>
      </c>
      <c r="D2224" t="s">
        <v>3445</v>
      </c>
      <c r="E2224" s="1">
        <v>154</v>
      </c>
      <c r="F2224" s="1">
        <v>109</v>
      </c>
      <c r="G2224" s="1">
        <v>0</v>
      </c>
      <c r="H2224" s="1">
        <v>0</v>
      </c>
      <c r="I2224" s="1">
        <v>0</v>
      </c>
      <c r="J2224" s="1">
        <v>45</v>
      </c>
      <c r="K2224" s="1">
        <v>0</v>
      </c>
      <c r="L2224" s="1">
        <v>0</v>
      </c>
      <c r="M2224" s="1">
        <v>0</v>
      </c>
      <c r="N2224" s="1">
        <v>0</v>
      </c>
      <c r="O2224" s="1">
        <v>0</v>
      </c>
      <c r="P2224" s="1">
        <v>154</v>
      </c>
      <c r="Q2224" s="1">
        <v>0</v>
      </c>
      <c r="R2224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224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224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224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225" spans="1:21">
      <c r="A2225" t="s">
        <v>20</v>
      </c>
      <c r="B2225" t="s">
        <v>776</v>
      </c>
      <c r="C2225" t="s">
        <v>1940</v>
      </c>
      <c r="D2225" t="s">
        <v>2710</v>
      </c>
      <c r="E2225" s="1">
        <v>70</v>
      </c>
      <c r="F2225" s="1">
        <v>0</v>
      </c>
      <c r="G2225" s="1">
        <v>0</v>
      </c>
      <c r="H2225" s="1">
        <v>0</v>
      </c>
      <c r="I2225" s="1">
        <v>0</v>
      </c>
      <c r="J2225" s="1">
        <v>70</v>
      </c>
      <c r="K2225" s="1">
        <v>0</v>
      </c>
      <c r="L2225" s="1">
        <v>0</v>
      </c>
      <c r="M2225" s="1">
        <v>0</v>
      </c>
      <c r="N2225" s="1">
        <v>0</v>
      </c>
      <c r="O2225" s="1">
        <v>0</v>
      </c>
      <c r="P2225" s="1">
        <v>70</v>
      </c>
      <c r="Q2225" s="1">
        <v>70</v>
      </c>
      <c r="R2225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225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225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225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226" spans="1:21">
      <c r="A2226" t="s">
        <v>20</v>
      </c>
      <c r="B2226" t="s">
        <v>661</v>
      </c>
      <c r="C2226" t="s">
        <v>1941</v>
      </c>
      <c r="D2226" t="s">
        <v>2608</v>
      </c>
      <c r="E2226" s="1">
        <v>100</v>
      </c>
      <c r="F2226" s="1">
        <v>96</v>
      </c>
      <c r="G2226" s="1">
        <v>4</v>
      </c>
      <c r="H2226" s="1">
        <v>0</v>
      </c>
      <c r="I2226" s="1">
        <v>0</v>
      </c>
      <c r="J2226" s="1">
        <v>0</v>
      </c>
      <c r="K2226" s="1">
        <v>0</v>
      </c>
      <c r="L2226" s="1">
        <v>0</v>
      </c>
      <c r="M2226" s="1">
        <v>0</v>
      </c>
      <c r="N2226" s="1">
        <v>100</v>
      </c>
      <c r="O2226" s="1">
        <v>0</v>
      </c>
      <c r="P2226" s="1">
        <v>0</v>
      </c>
      <c r="Q2226" s="1">
        <v>100</v>
      </c>
      <c r="R2226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226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226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226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227" spans="1:21">
      <c r="A2227" t="s">
        <v>20</v>
      </c>
      <c r="B2227" t="s">
        <v>1608</v>
      </c>
      <c r="C2227" t="s">
        <v>1940</v>
      </c>
      <c r="D2227" t="s">
        <v>3446</v>
      </c>
      <c r="E2227" s="1">
        <v>70</v>
      </c>
      <c r="F2227" s="1">
        <v>2</v>
      </c>
      <c r="G2227" s="1">
        <v>0</v>
      </c>
      <c r="H2227" s="1">
        <v>0</v>
      </c>
      <c r="I2227" s="1">
        <v>0</v>
      </c>
      <c r="J2227" s="1">
        <v>68</v>
      </c>
      <c r="K2227" s="1">
        <v>0</v>
      </c>
      <c r="L2227" s="1">
        <v>0</v>
      </c>
      <c r="M2227" s="1">
        <v>0</v>
      </c>
      <c r="N2227" s="1">
        <v>0</v>
      </c>
      <c r="O2227" s="1">
        <v>0</v>
      </c>
      <c r="P2227" s="1">
        <v>70</v>
      </c>
      <c r="Q2227" s="1">
        <v>0</v>
      </c>
      <c r="R2227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227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227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227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228" spans="1:21">
      <c r="A2228" t="s">
        <v>20</v>
      </c>
      <c r="B2228" t="s">
        <v>1609</v>
      </c>
      <c r="C2228" t="s">
        <v>1941</v>
      </c>
      <c r="D2228" t="s">
        <v>3447</v>
      </c>
      <c r="E2228" s="1">
        <v>69</v>
      </c>
      <c r="F2228" s="1">
        <v>68</v>
      </c>
      <c r="G2228" s="1">
        <v>1</v>
      </c>
      <c r="H2228" s="1">
        <v>0</v>
      </c>
      <c r="I2228" s="1">
        <v>0</v>
      </c>
      <c r="J2228" s="1">
        <v>0</v>
      </c>
      <c r="K2228" s="1">
        <v>69</v>
      </c>
      <c r="L2228" s="1">
        <v>0</v>
      </c>
      <c r="M2228" s="1">
        <v>0</v>
      </c>
      <c r="N2228" s="1">
        <v>0</v>
      </c>
      <c r="O2228" s="1">
        <v>0</v>
      </c>
      <c r="P2228" s="1">
        <v>0</v>
      </c>
      <c r="Q2228" s="1">
        <v>69</v>
      </c>
      <c r="R2228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228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228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228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229" spans="1:21">
      <c r="A2229" t="s">
        <v>20</v>
      </c>
      <c r="B2229" t="s">
        <v>388</v>
      </c>
      <c r="C2229" t="s">
        <v>1937</v>
      </c>
      <c r="D2229" t="s">
        <v>2358</v>
      </c>
      <c r="E2229" s="1">
        <v>150</v>
      </c>
      <c r="F2229" s="1">
        <v>147</v>
      </c>
      <c r="G2229" s="1">
        <v>3</v>
      </c>
      <c r="H2229" s="1">
        <v>0</v>
      </c>
      <c r="I2229" s="1">
        <v>0</v>
      </c>
      <c r="J2229" s="1">
        <v>0</v>
      </c>
      <c r="K2229" s="1">
        <v>0</v>
      </c>
      <c r="L2229" s="1">
        <v>0</v>
      </c>
      <c r="M2229" s="1">
        <v>150</v>
      </c>
      <c r="N2229" s="1">
        <v>0</v>
      </c>
      <c r="O2229" s="1">
        <v>0</v>
      </c>
      <c r="P2229" s="1">
        <v>0</v>
      </c>
      <c r="Q2229" s="1">
        <v>150</v>
      </c>
      <c r="R2229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229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229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229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230" spans="1:21">
      <c r="A2230" t="s">
        <v>20</v>
      </c>
      <c r="B2230" t="s">
        <v>457</v>
      </c>
      <c r="C2230" t="s">
        <v>1943</v>
      </c>
      <c r="D2230" t="s">
        <v>2424</v>
      </c>
      <c r="E2230" s="1">
        <v>180</v>
      </c>
      <c r="F2230" s="1">
        <v>180</v>
      </c>
      <c r="G2230" s="1">
        <v>0</v>
      </c>
      <c r="H2230" s="1">
        <v>0</v>
      </c>
      <c r="I2230" s="1">
        <v>0</v>
      </c>
      <c r="J2230" s="1">
        <v>0</v>
      </c>
      <c r="K2230" s="1">
        <v>0</v>
      </c>
      <c r="L2230" s="1">
        <v>0</v>
      </c>
      <c r="M2230" s="1">
        <v>180</v>
      </c>
      <c r="N2230" s="1">
        <v>0</v>
      </c>
      <c r="O2230" s="1">
        <v>0</v>
      </c>
      <c r="P2230" s="1">
        <v>0</v>
      </c>
      <c r="Q2230" s="1">
        <v>180</v>
      </c>
      <c r="R2230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230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230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230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231" spans="1:21">
      <c r="A2231" t="s">
        <v>20</v>
      </c>
      <c r="B2231" t="s">
        <v>719</v>
      </c>
      <c r="C2231" t="s">
        <v>1948</v>
      </c>
      <c r="D2231" t="s">
        <v>2659</v>
      </c>
      <c r="E2231" s="1">
        <v>276</v>
      </c>
      <c r="F2231" s="1">
        <v>41</v>
      </c>
      <c r="G2231" s="1">
        <v>0</v>
      </c>
      <c r="H2231" s="1">
        <v>0</v>
      </c>
      <c r="I2231" s="1">
        <v>0</v>
      </c>
      <c r="J2231" s="1">
        <v>235</v>
      </c>
      <c r="K2231" s="1">
        <v>0</v>
      </c>
      <c r="L2231" s="1">
        <v>0</v>
      </c>
      <c r="M2231" s="1">
        <v>0</v>
      </c>
      <c r="N2231" s="1">
        <v>276</v>
      </c>
      <c r="O2231" s="1">
        <v>0</v>
      </c>
      <c r="P2231" s="1">
        <v>0</v>
      </c>
      <c r="Q2231" s="1">
        <v>0</v>
      </c>
      <c r="R2231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231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231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231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232" spans="1:21">
      <c r="A2232" t="s">
        <v>20</v>
      </c>
      <c r="B2232" t="s">
        <v>497</v>
      </c>
      <c r="C2232" t="s">
        <v>1937</v>
      </c>
      <c r="D2232" t="s">
        <v>2461</v>
      </c>
      <c r="E2232" s="1">
        <v>150</v>
      </c>
      <c r="F2232" s="1">
        <v>143</v>
      </c>
      <c r="G2232" s="1">
        <v>7</v>
      </c>
      <c r="H2232" s="1">
        <v>0</v>
      </c>
      <c r="I2232" s="1">
        <v>0</v>
      </c>
      <c r="J2232" s="1">
        <v>0</v>
      </c>
      <c r="K2232" s="1">
        <v>0</v>
      </c>
      <c r="L2232" s="1">
        <v>0</v>
      </c>
      <c r="M2232" s="1">
        <v>150</v>
      </c>
      <c r="N2232" s="1">
        <v>0</v>
      </c>
      <c r="O2232" s="1">
        <v>0</v>
      </c>
      <c r="P2232" s="1">
        <v>0</v>
      </c>
      <c r="Q2232" s="1">
        <v>150</v>
      </c>
      <c r="R2232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232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232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232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233" spans="1:21">
      <c r="A2233" t="s">
        <v>20</v>
      </c>
      <c r="B2233" t="s">
        <v>348</v>
      </c>
      <c r="C2233" t="s">
        <v>1942</v>
      </c>
      <c r="D2233" t="s">
        <v>2327</v>
      </c>
      <c r="E2233" s="1">
        <v>253</v>
      </c>
      <c r="F2233" s="1">
        <v>253</v>
      </c>
      <c r="G2233" s="1">
        <v>0</v>
      </c>
      <c r="H2233" s="1">
        <v>0</v>
      </c>
      <c r="I2233" s="1">
        <v>0</v>
      </c>
      <c r="J2233" s="1">
        <v>0</v>
      </c>
      <c r="K2233" s="1">
        <v>253</v>
      </c>
      <c r="L2233" s="1">
        <v>0</v>
      </c>
      <c r="M2233" s="1">
        <v>0</v>
      </c>
      <c r="N2233" s="1">
        <v>0</v>
      </c>
      <c r="O2233" s="1">
        <v>0</v>
      </c>
      <c r="P2233" s="1">
        <v>0</v>
      </c>
      <c r="Q2233" s="1">
        <v>253</v>
      </c>
      <c r="R2233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233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233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233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234" spans="1:21">
      <c r="A2234" t="s">
        <v>20</v>
      </c>
      <c r="B2234" t="s">
        <v>1610</v>
      </c>
      <c r="C2234" t="s">
        <v>1942</v>
      </c>
      <c r="D2234" t="s">
        <v>3448</v>
      </c>
      <c r="E2234" s="1">
        <v>2533</v>
      </c>
      <c r="F2234" s="1">
        <v>2415</v>
      </c>
      <c r="G2234" s="1">
        <v>0</v>
      </c>
      <c r="H2234" s="1">
        <v>0</v>
      </c>
      <c r="I2234" s="1">
        <v>0</v>
      </c>
      <c r="J2234" s="1">
        <v>118</v>
      </c>
      <c r="K2234" s="1">
        <v>2533</v>
      </c>
      <c r="L2234" s="1">
        <v>0</v>
      </c>
      <c r="M2234" s="1">
        <v>0</v>
      </c>
      <c r="N2234" s="1">
        <v>0</v>
      </c>
      <c r="O2234" s="1">
        <v>0</v>
      </c>
      <c r="P2234" s="1">
        <v>0</v>
      </c>
      <c r="Q2234" s="1">
        <v>2533</v>
      </c>
      <c r="R2234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234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234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234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235" spans="1:21">
      <c r="A2235" t="s">
        <v>20</v>
      </c>
      <c r="B2235" t="s">
        <v>1611</v>
      </c>
      <c r="C2235" t="s">
        <v>1957</v>
      </c>
      <c r="D2235" t="s">
        <v>3449</v>
      </c>
      <c r="E2235" s="1">
        <v>150</v>
      </c>
      <c r="F2235" s="1">
        <v>150</v>
      </c>
      <c r="G2235" s="1">
        <v>0</v>
      </c>
      <c r="H2235" s="1">
        <v>0</v>
      </c>
      <c r="I2235" s="1">
        <v>0</v>
      </c>
      <c r="J2235" s="1">
        <v>0</v>
      </c>
      <c r="K2235" s="1">
        <v>0</v>
      </c>
      <c r="L2235" s="1">
        <v>150</v>
      </c>
      <c r="M2235" s="1">
        <v>0</v>
      </c>
      <c r="N2235" s="1">
        <v>0</v>
      </c>
      <c r="O2235" s="1">
        <v>0</v>
      </c>
      <c r="P2235" s="1">
        <v>0</v>
      </c>
      <c r="Q2235" s="1">
        <v>150</v>
      </c>
      <c r="R2235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235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235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235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236" spans="1:21">
      <c r="A2236" t="s">
        <v>20</v>
      </c>
      <c r="B2236" t="s">
        <v>526</v>
      </c>
      <c r="C2236" t="s">
        <v>1941</v>
      </c>
      <c r="D2236" t="s">
        <v>2488</v>
      </c>
      <c r="E2236" s="1">
        <v>161</v>
      </c>
      <c r="F2236" s="1">
        <v>131</v>
      </c>
      <c r="G2236" s="1">
        <v>0</v>
      </c>
      <c r="H2236" s="1">
        <v>0</v>
      </c>
      <c r="I2236" s="1">
        <v>0</v>
      </c>
      <c r="J2236" s="1">
        <v>30</v>
      </c>
      <c r="K2236" s="1">
        <v>0</v>
      </c>
      <c r="L2236" s="1">
        <v>0</v>
      </c>
      <c r="M2236" s="1">
        <v>161</v>
      </c>
      <c r="N2236" s="1">
        <v>0</v>
      </c>
      <c r="O2236" s="1">
        <v>0</v>
      </c>
      <c r="P2236" s="1">
        <v>0</v>
      </c>
      <c r="Q2236" s="1">
        <v>161</v>
      </c>
      <c r="R2236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236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236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236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237" spans="1:21">
      <c r="A2237" t="s">
        <v>20</v>
      </c>
      <c r="B2237" t="s">
        <v>553</v>
      </c>
      <c r="C2237" t="s">
        <v>1961</v>
      </c>
      <c r="D2237" t="s">
        <v>2514</v>
      </c>
      <c r="E2237" s="1">
        <v>18</v>
      </c>
      <c r="F2237" s="1">
        <v>18</v>
      </c>
      <c r="G2237" s="1">
        <v>0</v>
      </c>
      <c r="H2237" s="1">
        <v>0</v>
      </c>
      <c r="I2237" s="1">
        <v>0</v>
      </c>
      <c r="J2237" s="1">
        <v>0</v>
      </c>
      <c r="K2237" s="1">
        <v>18</v>
      </c>
      <c r="L2237" s="1">
        <v>0</v>
      </c>
      <c r="M2237" s="1">
        <v>0</v>
      </c>
      <c r="N2237" s="1">
        <v>0</v>
      </c>
      <c r="O2237" s="1">
        <v>0</v>
      </c>
      <c r="P2237" s="1">
        <v>0</v>
      </c>
      <c r="Q2237" s="1">
        <v>18</v>
      </c>
      <c r="R2237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237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237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237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238" spans="1:21">
      <c r="A2238" t="s">
        <v>20</v>
      </c>
      <c r="B2238" t="s">
        <v>728</v>
      </c>
      <c r="C2238" t="s">
        <v>1948</v>
      </c>
      <c r="D2238" t="s">
        <v>2668</v>
      </c>
      <c r="E2238" s="1">
        <v>70</v>
      </c>
      <c r="F2238" s="1">
        <v>70</v>
      </c>
      <c r="G2238" s="1">
        <v>0</v>
      </c>
      <c r="H2238" s="1">
        <v>0</v>
      </c>
      <c r="I2238" s="1">
        <v>0</v>
      </c>
      <c r="J2238" s="1">
        <v>0</v>
      </c>
      <c r="K2238" s="1">
        <v>0</v>
      </c>
      <c r="L2238" s="1">
        <v>0</v>
      </c>
      <c r="M2238" s="1">
        <v>0</v>
      </c>
      <c r="N2238" s="1">
        <v>0</v>
      </c>
      <c r="O2238" s="1">
        <v>0</v>
      </c>
      <c r="P2238" s="1">
        <v>70</v>
      </c>
      <c r="Q2238" s="1">
        <v>0</v>
      </c>
      <c r="R2238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238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238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238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239" spans="1:21">
      <c r="A2239" t="s">
        <v>20</v>
      </c>
      <c r="B2239" t="s">
        <v>846</v>
      </c>
      <c r="C2239" t="s">
        <v>1949</v>
      </c>
      <c r="D2239" t="s">
        <v>2771</v>
      </c>
      <c r="E2239" s="1">
        <v>30</v>
      </c>
      <c r="F2239" s="1">
        <v>13</v>
      </c>
      <c r="G2239" s="1">
        <v>0</v>
      </c>
      <c r="H2239" s="1">
        <v>0</v>
      </c>
      <c r="I2239" s="1">
        <v>0</v>
      </c>
      <c r="J2239" s="1">
        <v>17</v>
      </c>
      <c r="K2239" s="1">
        <v>0</v>
      </c>
      <c r="L2239" s="1">
        <v>0</v>
      </c>
      <c r="M2239" s="1">
        <v>0</v>
      </c>
      <c r="N2239" s="1">
        <v>0</v>
      </c>
      <c r="O2239" s="1">
        <v>30</v>
      </c>
      <c r="P2239" s="1">
        <v>0</v>
      </c>
      <c r="Q2239" s="1">
        <v>30</v>
      </c>
      <c r="R2239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239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239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239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240" spans="1:21">
      <c r="A2240" t="s">
        <v>20</v>
      </c>
      <c r="B2240" t="s">
        <v>1612</v>
      </c>
      <c r="C2240" t="s">
        <v>1943</v>
      </c>
      <c r="D2240" t="s">
        <v>3450</v>
      </c>
      <c r="E2240" s="1">
        <v>106</v>
      </c>
      <c r="F2240" s="1">
        <v>106</v>
      </c>
      <c r="G2240" s="1">
        <v>0</v>
      </c>
      <c r="H2240" s="1">
        <v>0</v>
      </c>
      <c r="I2240" s="1">
        <v>0</v>
      </c>
      <c r="J2240" s="1">
        <v>0</v>
      </c>
      <c r="K2240" s="1">
        <v>106</v>
      </c>
      <c r="L2240" s="1">
        <v>0</v>
      </c>
      <c r="M2240" s="1">
        <v>0</v>
      </c>
      <c r="N2240" s="1">
        <v>0</v>
      </c>
      <c r="O2240" s="1">
        <v>0</v>
      </c>
      <c r="P2240" s="1">
        <v>0</v>
      </c>
      <c r="Q2240" s="1">
        <v>106</v>
      </c>
      <c r="R2240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240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240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240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241" spans="1:21">
      <c r="A2241" t="s">
        <v>20</v>
      </c>
      <c r="B2241" t="s">
        <v>931</v>
      </c>
      <c r="C2241" t="s">
        <v>1943</v>
      </c>
      <c r="D2241" t="s">
        <v>2844</v>
      </c>
      <c r="E2241" s="1">
        <v>166</v>
      </c>
      <c r="F2241" s="1">
        <v>166</v>
      </c>
      <c r="G2241" s="1">
        <v>0</v>
      </c>
      <c r="H2241" s="1">
        <v>0</v>
      </c>
      <c r="I2241" s="1">
        <v>0</v>
      </c>
      <c r="J2241" s="1">
        <v>0</v>
      </c>
      <c r="K2241" s="1">
        <v>0</v>
      </c>
      <c r="L2241" s="1">
        <v>0</v>
      </c>
      <c r="M2241" s="1">
        <v>0</v>
      </c>
      <c r="N2241" s="1">
        <v>166</v>
      </c>
      <c r="O2241" s="1">
        <v>0</v>
      </c>
      <c r="P2241" s="1">
        <v>0</v>
      </c>
      <c r="Q2241" s="1">
        <v>166</v>
      </c>
      <c r="R2241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241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241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241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242" spans="1:21">
      <c r="A2242" t="s">
        <v>20</v>
      </c>
      <c r="B2242" t="s">
        <v>1613</v>
      </c>
      <c r="C2242" t="s">
        <v>1952</v>
      </c>
      <c r="D2242" t="s">
        <v>3451</v>
      </c>
      <c r="E2242" s="1">
        <v>216</v>
      </c>
      <c r="F2242" s="1">
        <v>216</v>
      </c>
      <c r="G2242" s="1">
        <v>0</v>
      </c>
      <c r="H2242" s="1">
        <v>0</v>
      </c>
      <c r="I2242" s="1">
        <v>0</v>
      </c>
      <c r="J2242" s="1">
        <v>0</v>
      </c>
      <c r="K2242" s="1">
        <v>0</v>
      </c>
      <c r="L2242" s="1">
        <v>0</v>
      </c>
      <c r="M2242" s="1">
        <v>216</v>
      </c>
      <c r="N2242" s="1">
        <v>0</v>
      </c>
      <c r="O2242" s="1">
        <v>0</v>
      </c>
      <c r="P2242" s="1">
        <v>0</v>
      </c>
      <c r="Q2242" s="1">
        <v>216</v>
      </c>
      <c r="R2242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242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242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242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243" spans="1:21">
      <c r="A2243" t="s">
        <v>20</v>
      </c>
      <c r="B2243" t="s">
        <v>810</v>
      </c>
      <c r="C2243" t="s">
        <v>1951</v>
      </c>
      <c r="D2243" t="s">
        <v>2740</v>
      </c>
      <c r="E2243" s="1">
        <v>15</v>
      </c>
      <c r="F2243" s="1">
        <v>15</v>
      </c>
      <c r="G2243" s="1">
        <v>0</v>
      </c>
      <c r="H2243" s="1">
        <v>0</v>
      </c>
      <c r="I2243" s="1">
        <v>0</v>
      </c>
      <c r="J2243" s="1">
        <v>0</v>
      </c>
      <c r="K2243" s="1">
        <v>15</v>
      </c>
      <c r="L2243" s="1">
        <v>0</v>
      </c>
      <c r="M2243" s="1">
        <v>0</v>
      </c>
      <c r="N2243" s="1">
        <v>0</v>
      </c>
      <c r="O2243" s="1">
        <v>0</v>
      </c>
      <c r="P2243" s="1">
        <v>0</v>
      </c>
      <c r="Q2243" s="1">
        <v>15</v>
      </c>
      <c r="R2243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243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243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243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244" spans="1:21">
      <c r="A2244" t="s">
        <v>20</v>
      </c>
      <c r="B2244" t="s">
        <v>1614</v>
      </c>
      <c r="C2244" t="s">
        <v>1966</v>
      </c>
      <c r="D2244" t="s">
        <v>3452</v>
      </c>
      <c r="E2244" s="1">
        <v>2146</v>
      </c>
      <c r="F2244" s="1">
        <v>2146</v>
      </c>
      <c r="G2244" s="1">
        <v>0</v>
      </c>
      <c r="H2244" s="1">
        <v>0</v>
      </c>
      <c r="I2244" s="1">
        <v>0</v>
      </c>
      <c r="J2244" s="1">
        <v>0</v>
      </c>
      <c r="K2244" s="1">
        <v>650</v>
      </c>
      <c r="L2244" s="1">
        <v>1496</v>
      </c>
      <c r="M2244" s="1">
        <v>0</v>
      </c>
      <c r="N2244" s="1">
        <v>0</v>
      </c>
      <c r="O2244" s="1">
        <v>0</v>
      </c>
      <c r="P2244" s="1">
        <v>0</v>
      </c>
      <c r="Q2244" s="1">
        <v>1972</v>
      </c>
      <c r="R2244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244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244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244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245" spans="1:21">
      <c r="A2245" t="s">
        <v>20</v>
      </c>
      <c r="B2245" t="s">
        <v>672</v>
      </c>
      <c r="C2245" t="s">
        <v>1951</v>
      </c>
      <c r="D2245" t="s">
        <v>2618</v>
      </c>
      <c r="E2245" s="1">
        <v>177</v>
      </c>
      <c r="F2245" s="1">
        <v>177</v>
      </c>
      <c r="G2245" s="1">
        <v>0</v>
      </c>
      <c r="H2245" s="1">
        <v>0</v>
      </c>
      <c r="I2245" s="1">
        <v>0</v>
      </c>
      <c r="J2245" s="1">
        <v>0</v>
      </c>
      <c r="K2245" s="1">
        <v>0</v>
      </c>
      <c r="L2245" s="1">
        <v>0</v>
      </c>
      <c r="M2245" s="1">
        <v>0</v>
      </c>
      <c r="N2245" s="1">
        <v>0</v>
      </c>
      <c r="O2245" s="1">
        <v>177</v>
      </c>
      <c r="P2245" s="1">
        <v>0</v>
      </c>
      <c r="Q2245" s="1">
        <v>177</v>
      </c>
      <c r="R2245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245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245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245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246" spans="1:21">
      <c r="A2246" t="s">
        <v>20</v>
      </c>
      <c r="B2246" t="s">
        <v>1615</v>
      </c>
      <c r="C2246" t="s">
        <v>1951</v>
      </c>
      <c r="D2246" t="s">
        <v>3453</v>
      </c>
      <c r="E2246" s="1">
        <v>65</v>
      </c>
      <c r="F2246" s="1">
        <v>65</v>
      </c>
      <c r="G2246" s="1">
        <v>0</v>
      </c>
      <c r="H2246" s="1">
        <v>0</v>
      </c>
      <c r="I2246" s="1">
        <v>0</v>
      </c>
      <c r="J2246" s="1">
        <v>0</v>
      </c>
      <c r="K2246" s="1">
        <v>0</v>
      </c>
      <c r="L2246" s="1">
        <v>0</v>
      </c>
      <c r="M2246" s="1">
        <v>0</v>
      </c>
      <c r="N2246" s="1">
        <v>65</v>
      </c>
      <c r="O2246" s="1">
        <v>0</v>
      </c>
      <c r="P2246" s="1">
        <v>0</v>
      </c>
      <c r="Q2246" s="1">
        <v>65</v>
      </c>
      <c r="R2246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246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246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246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247" spans="1:21">
      <c r="A2247" t="s">
        <v>20</v>
      </c>
      <c r="B2247" t="s">
        <v>725</v>
      </c>
      <c r="C2247" t="s">
        <v>1947</v>
      </c>
      <c r="D2247" t="s">
        <v>2665</v>
      </c>
      <c r="E2247" s="1">
        <v>39</v>
      </c>
      <c r="F2247" s="1">
        <v>3</v>
      </c>
      <c r="G2247" s="1">
        <v>0</v>
      </c>
      <c r="H2247" s="1">
        <v>0</v>
      </c>
      <c r="I2247" s="1">
        <v>0</v>
      </c>
      <c r="J2247" s="1">
        <v>36</v>
      </c>
      <c r="K2247" s="1">
        <v>0</v>
      </c>
      <c r="L2247" s="1">
        <v>0</v>
      </c>
      <c r="M2247" s="1">
        <v>0</v>
      </c>
      <c r="N2247" s="1">
        <v>39</v>
      </c>
      <c r="O2247" s="1">
        <v>0</v>
      </c>
      <c r="P2247" s="1">
        <v>0</v>
      </c>
      <c r="Q2247" s="1">
        <v>0</v>
      </c>
      <c r="R2247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247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247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247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248" spans="1:21">
      <c r="A2248" t="s">
        <v>20</v>
      </c>
      <c r="B2248" t="s">
        <v>1616</v>
      </c>
      <c r="C2248" t="s">
        <v>1944</v>
      </c>
      <c r="D2248" t="s">
        <v>3454</v>
      </c>
      <c r="E2248" s="1">
        <v>441</v>
      </c>
      <c r="F2248" s="1">
        <v>426</v>
      </c>
      <c r="G2248" s="1">
        <v>0</v>
      </c>
      <c r="H2248" s="1">
        <v>0</v>
      </c>
      <c r="I2248" s="1">
        <v>0</v>
      </c>
      <c r="J2248" s="1">
        <v>15</v>
      </c>
      <c r="K2248" s="1">
        <v>440</v>
      </c>
      <c r="L2248" s="1">
        <v>0</v>
      </c>
      <c r="M2248" s="1">
        <v>0</v>
      </c>
      <c r="N2248" s="1">
        <v>0</v>
      </c>
      <c r="O2248" s="1">
        <v>0</v>
      </c>
      <c r="P2248" s="1">
        <v>1</v>
      </c>
      <c r="Q2248" s="1">
        <v>441</v>
      </c>
      <c r="R2248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248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248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248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249" spans="1:21">
      <c r="A2249" t="s">
        <v>20</v>
      </c>
      <c r="B2249" t="s">
        <v>852</v>
      </c>
      <c r="C2249" t="s">
        <v>1949</v>
      </c>
      <c r="D2249" t="s">
        <v>2777</v>
      </c>
      <c r="E2249" s="1">
        <v>34</v>
      </c>
      <c r="F2249" s="1">
        <v>34</v>
      </c>
      <c r="G2249" s="1">
        <v>0</v>
      </c>
      <c r="H2249" s="1">
        <v>0</v>
      </c>
      <c r="I2249" s="1">
        <v>0</v>
      </c>
      <c r="J2249" s="1">
        <v>0</v>
      </c>
      <c r="K2249" s="1">
        <v>34</v>
      </c>
      <c r="L2249" s="1">
        <v>0</v>
      </c>
      <c r="M2249" s="1">
        <v>0</v>
      </c>
      <c r="N2249" s="1">
        <v>0</v>
      </c>
      <c r="O2249" s="1">
        <v>0</v>
      </c>
      <c r="P2249" s="1">
        <v>0</v>
      </c>
      <c r="Q2249" s="1">
        <v>34</v>
      </c>
      <c r="R2249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249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249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249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250" spans="1:21">
      <c r="A2250" t="s">
        <v>20</v>
      </c>
      <c r="B2250" t="s">
        <v>1617</v>
      </c>
      <c r="C2250" t="s">
        <v>1943</v>
      </c>
      <c r="D2250" t="s">
        <v>3455</v>
      </c>
      <c r="E2250" s="1">
        <v>115</v>
      </c>
      <c r="F2250" s="1">
        <v>115</v>
      </c>
      <c r="G2250" s="1">
        <v>0</v>
      </c>
      <c r="H2250" s="1">
        <v>0</v>
      </c>
      <c r="I2250" s="1">
        <v>0</v>
      </c>
      <c r="J2250" s="1">
        <v>0</v>
      </c>
      <c r="K2250" s="1">
        <v>115</v>
      </c>
      <c r="L2250" s="1">
        <v>0</v>
      </c>
      <c r="M2250" s="1">
        <v>0</v>
      </c>
      <c r="N2250" s="1">
        <v>0</v>
      </c>
      <c r="O2250" s="1">
        <v>0</v>
      </c>
      <c r="P2250" s="1">
        <v>0</v>
      </c>
      <c r="Q2250" s="1">
        <v>115</v>
      </c>
      <c r="R2250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250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250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250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251" spans="1:21">
      <c r="A2251" t="s">
        <v>20</v>
      </c>
      <c r="B2251" t="s">
        <v>1618</v>
      </c>
      <c r="C2251" t="s">
        <v>1952</v>
      </c>
      <c r="D2251" t="s">
        <v>3456</v>
      </c>
      <c r="E2251" s="1">
        <v>238</v>
      </c>
      <c r="F2251" s="1">
        <v>188</v>
      </c>
      <c r="G2251" s="1">
        <v>0</v>
      </c>
      <c r="H2251" s="1">
        <v>0</v>
      </c>
      <c r="I2251" s="1">
        <v>50</v>
      </c>
      <c r="J2251" s="1">
        <v>0</v>
      </c>
      <c r="K2251" s="1">
        <v>0</v>
      </c>
      <c r="L2251" s="1">
        <v>0</v>
      </c>
      <c r="M2251" s="1">
        <v>0</v>
      </c>
      <c r="N2251" s="1">
        <v>0</v>
      </c>
      <c r="O2251" s="1">
        <v>0</v>
      </c>
      <c r="P2251" s="1">
        <v>238</v>
      </c>
      <c r="Q2251" s="1">
        <v>238</v>
      </c>
      <c r="R2251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251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251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251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252" spans="1:21">
      <c r="A2252" t="s">
        <v>20</v>
      </c>
      <c r="B2252" t="s">
        <v>714</v>
      </c>
      <c r="C2252" t="s">
        <v>1944</v>
      </c>
      <c r="D2252" t="s">
        <v>2655</v>
      </c>
      <c r="E2252" s="1">
        <v>165</v>
      </c>
      <c r="F2252" s="1">
        <v>165</v>
      </c>
      <c r="G2252" s="1">
        <v>0</v>
      </c>
      <c r="H2252" s="1">
        <v>0</v>
      </c>
      <c r="I2252" s="1">
        <v>0</v>
      </c>
      <c r="J2252" s="1">
        <v>0</v>
      </c>
      <c r="K2252" s="1">
        <v>165</v>
      </c>
      <c r="L2252" s="1">
        <v>0</v>
      </c>
      <c r="M2252" s="1">
        <v>0</v>
      </c>
      <c r="N2252" s="1">
        <v>0</v>
      </c>
      <c r="O2252" s="1">
        <v>0</v>
      </c>
      <c r="P2252" s="1">
        <v>0</v>
      </c>
      <c r="Q2252" s="1">
        <v>165</v>
      </c>
      <c r="R2252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252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252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252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253" spans="1:21">
      <c r="A2253" t="s">
        <v>20</v>
      </c>
      <c r="B2253" t="s">
        <v>1619</v>
      </c>
      <c r="C2253" t="s">
        <v>1957</v>
      </c>
      <c r="D2253" t="s">
        <v>3457</v>
      </c>
      <c r="E2253" s="1">
        <v>72</v>
      </c>
      <c r="F2253" s="1">
        <v>0</v>
      </c>
      <c r="G2253" s="1">
        <v>0</v>
      </c>
      <c r="H2253" s="1">
        <v>0</v>
      </c>
      <c r="I2253" s="1">
        <v>0</v>
      </c>
      <c r="J2253" s="1">
        <v>72</v>
      </c>
      <c r="K2253" s="1">
        <v>72</v>
      </c>
      <c r="L2253" s="1">
        <v>0</v>
      </c>
      <c r="M2253" s="1">
        <v>0</v>
      </c>
      <c r="N2253" s="1">
        <v>0</v>
      </c>
      <c r="O2253" s="1">
        <v>0</v>
      </c>
      <c r="P2253" s="1">
        <v>0</v>
      </c>
      <c r="Q2253" s="1">
        <v>72</v>
      </c>
      <c r="R2253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253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253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253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254" spans="1:21">
      <c r="A2254" t="s">
        <v>20</v>
      </c>
      <c r="B2254" t="s">
        <v>1620</v>
      </c>
      <c r="C2254" t="s">
        <v>1949</v>
      </c>
      <c r="D2254" t="s">
        <v>3458</v>
      </c>
      <c r="E2254" s="1">
        <v>858</v>
      </c>
      <c r="F2254" s="1">
        <v>858</v>
      </c>
      <c r="G2254" s="1">
        <v>0</v>
      </c>
      <c r="H2254" s="1">
        <v>0</v>
      </c>
      <c r="I2254" s="1">
        <v>0</v>
      </c>
      <c r="J2254" s="1">
        <v>0</v>
      </c>
      <c r="K2254" s="1">
        <v>0</v>
      </c>
      <c r="L2254" s="1">
        <v>0</v>
      </c>
      <c r="M2254" s="1">
        <v>0</v>
      </c>
      <c r="N2254" s="1">
        <v>0</v>
      </c>
      <c r="O2254" s="1">
        <v>0</v>
      </c>
      <c r="P2254" s="1">
        <v>858</v>
      </c>
      <c r="Q2254" s="1">
        <v>68</v>
      </c>
      <c r="R2254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254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254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254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255" spans="1:21">
      <c r="A2255" t="s">
        <v>20</v>
      </c>
      <c r="B2255" t="s">
        <v>1621</v>
      </c>
      <c r="C2255" t="s">
        <v>1937</v>
      </c>
      <c r="D2255" t="s">
        <v>3459</v>
      </c>
      <c r="E2255" s="1">
        <v>161</v>
      </c>
      <c r="F2255" s="1">
        <v>161</v>
      </c>
      <c r="G2255" s="1">
        <v>0</v>
      </c>
      <c r="H2255" s="1">
        <v>0</v>
      </c>
      <c r="I2255" s="1">
        <v>0</v>
      </c>
      <c r="J2255" s="1">
        <v>0</v>
      </c>
      <c r="K2255" s="1">
        <v>0</v>
      </c>
      <c r="L2255" s="1">
        <v>0</v>
      </c>
      <c r="M2255" s="1">
        <v>0</v>
      </c>
      <c r="N2255" s="1">
        <v>161</v>
      </c>
      <c r="O2255" s="1">
        <v>0</v>
      </c>
      <c r="P2255" s="1">
        <v>0</v>
      </c>
      <c r="Q2255" s="1">
        <v>161</v>
      </c>
      <c r="R2255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255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255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255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256" spans="1:21">
      <c r="A2256" t="s">
        <v>20</v>
      </c>
      <c r="B2256" t="s">
        <v>1622</v>
      </c>
      <c r="C2256" t="s">
        <v>1937</v>
      </c>
      <c r="D2256" t="s">
        <v>3460</v>
      </c>
      <c r="E2256" s="1">
        <v>2572</v>
      </c>
      <c r="F2256" s="1">
        <v>2572</v>
      </c>
      <c r="G2256" s="1">
        <v>0</v>
      </c>
      <c r="H2256" s="1">
        <v>0</v>
      </c>
      <c r="I2256" s="1">
        <v>0</v>
      </c>
      <c r="J2256" s="1">
        <v>0</v>
      </c>
      <c r="K2256" s="1">
        <v>0</v>
      </c>
      <c r="L2256" s="1">
        <v>2572</v>
      </c>
      <c r="M2256" s="1">
        <v>0</v>
      </c>
      <c r="N2256" s="1">
        <v>0</v>
      </c>
      <c r="O2256" s="1">
        <v>0</v>
      </c>
      <c r="P2256" s="1">
        <v>0</v>
      </c>
      <c r="Q2256" s="1">
        <v>2532</v>
      </c>
      <c r="R2256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256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256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256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257" spans="1:21">
      <c r="A2257" t="s">
        <v>20</v>
      </c>
      <c r="B2257" t="s">
        <v>1623</v>
      </c>
      <c r="C2257" t="s">
        <v>1945</v>
      </c>
      <c r="D2257" t="s">
        <v>3461</v>
      </c>
      <c r="E2257" s="1">
        <v>1082</v>
      </c>
      <c r="F2257" s="1">
        <v>977</v>
      </c>
      <c r="G2257" s="1">
        <v>0</v>
      </c>
      <c r="H2257" s="1">
        <v>0</v>
      </c>
      <c r="I2257" s="1">
        <v>105</v>
      </c>
      <c r="J2257" s="1">
        <v>0</v>
      </c>
      <c r="K2257" s="1">
        <v>533</v>
      </c>
      <c r="L2257" s="1">
        <v>0</v>
      </c>
      <c r="M2257" s="1">
        <v>0</v>
      </c>
      <c r="N2257" s="1">
        <v>0</v>
      </c>
      <c r="O2257" s="1">
        <v>0</v>
      </c>
      <c r="P2257" s="1">
        <v>549</v>
      </c>
      <c r="Q2257" s="1">
        <v>533</v>
      </c>
      <c r="R2257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257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257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257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258" spans="1:21">
      <c r="A2258" t="s">
        <v>20</v>
      </c>
      <c r="B2258" t="s">
        <v>1624</v>
      </c>
      <c r="C2258" t="s">
        <v>1941</v>
      </c>
      <c r="D2258" t="s">
        <v>3462</v>
      </c>
      <c r="E2258" s="1">
        <v>144</v>
      </c>
      <c r="F2258" s="1">
        <v>141</v>
      </c>
      <c r="G2258" s="1">
        <v>3</v>
      </c>
      <c r="H2258" s="1">
        <v>0</v>
      </c>
      <c r="I2258" s="1">
        <v>0</v>
      </c>
      <c r="J2258" s="1">
        <v>0</v>
      </c>
      <c r="K2258" s="1">
        <v>0</v>
      </c>
      <c r="L2258" s="1">
        <v>0</v>
      </c>
      <c r="M2258" s="1">
        <v>0</v>
      </c>
      <c r="N2258" s="1">
        <v>0</v>
      </c>
      <c r="O2258" s="1">
        <v>144</v>
      </c>
      <c r="P2258" s="1">
        <v>0</v>
      </c>
      <c r="Q2258" s="1">
        <v>144</v>
      </c>
      <c r="R2258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258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258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258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259" spans="1:21">
      <c r="A2259" t="s">
        <v>20</v>
      </c>
      <c r="B2259" t="s">
        <v>1625</v>
      </c>
      <c r="C2259" t="s">
        <v>1951</v>
      </c>
      <c r="D2259" t="s">
        <v>3463</v>
      </c>
      <c r="E2259" s="1">
        <v>2104</v>
      </c>
      <c r="F2259" s="1">
        <v>2104</v>
      </c>
      <c r="G2259" s="1">
        <v>0</v>
      </c>
      <c r="H2259" s="1">
        <v>0</v>
      </c>
      <c r="I2259" s="1">
        <v>0</v>
      </c>
      <c r="J2259" s="1">
        <v>0</v>
      </c>
      <c r="K2259" s="1">
        <v>1154</v>
      </c>
      <c r="L2259" s="1">
        <v>950</v>
      </c>
      <c r="M2259" s="1">
        <v>0</v>
      </c>
      <c r="N2259" s="1">
        <v>0</v>
      </c>
      <c r="O2259" s="1">
        <v>0</v>
      </c>
      <c r="P2259" s="1">
        <v>0</v>
      </c>
      <c r="Q2259" s="1">
        <v>1154</v>
      </c>
      <c r="R2259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259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259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259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260" spans="1:21">
      <c r="A2260" t="s">
        <v>20</v>
      </c>
      <c r="B2260" t="s">
        <v>356</v>
      </c>
      <c r="C2260" t="s">
        <v>1958</v>
      </c>
      <c r="D2260" t="s">
        <v>2331</v>
      </c>
      <c r="E2260" s="1">
        <v>746</v>
      </c>
      <c r="F2260" s="1">
        <v>729</v>
      </c>
      <c r="G2260" s="1">
        <v>17</v>
      </c>
      <c r="H2260" s="1">
        <v>0</v>
      </c>
      <c r="I2260" s="1">
        <v>0</v>
      </c>
      <c r="J2260" s="1">
        <v>0</v>
      </c>
      <c r="K2260" s="1">
        <v>737</v>
      </c>
      <c r="L2260" s="1">
        <v>0</v>
      </c>
      <c r="M2260" s="1">
        <v>0</v>
      </c>
      <c r="N2260" s="1">
        <v>0</v>
      </c>
      <c r="O2260" s="1">
        <v>9</v>
      </c>
      <c r="P2260" s="1">
        <v>0</v>
      </c>
      <c r="Q2260" s="1">
        <v>746</v>
      </c>
      <c r="R2260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260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260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260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261" spans="1:21">
      <c r="A2261" t="s">
        <v>20</v>
      </c>
      <c r="B2261" t="s">
        <v>326</v>
      </c>
      <c r="C2261" t="s">
        <v>1958</v>
      </c>
      <c r="D2261" t="s">
        <v>2306</v>
      </c>
      <c r="E2261" s="1">
        <v>144</v>
      </c>
      <c r="F2261" s="1">
        <v>1</v>
      </c>
      <c r="G2261" s="1">
        <v>7</v>
      </c>
      <c r="H2261" s="1">
        <v>134</v>
      </c>
      <c r="I2261" s="1">
        <v>2</v>
      </c>
      <c r="J2261" s="1">
        <v>0</v>
      </c>
      <c r="K2261" s="1">
        <v>0</v>
      </c>
      <c r="L2261" s="1">
        <v>0</v>
      </c>
      <c r="M2261" s="1">
        <v>144</v>
      </c>
      <c r="N2261" s="1">
        <v>0</v>
      </c>
      <c r="O2261" s="1">
        <v>0</v>
      </c>
      <c r="P2261" s="1">
        <v>0</v>
      </c>
      <c r="Q2261" s="1">
        <v>0</v>
      </c>
      <c r="R2261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261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261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261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262" spans="1:21">
      <c r="A2262" t="s">
        <v>20</v>
      </c>
      <c r="B2262" t="s">
        <v>915</v>
      </c>
      <c r="C2262" t="s">
        <v>1945</v>
      </c>
      <c r="D2262" t="s">
        <v>2830</v>
      </c>
      <c r="E2262" s="1">
        <v>72</v>
      </c>
      <c r="F2262" s="1">
        <v>72</v>
      </c>
      <c r="G2262" s="1">
        <v>0</v>
      </c>
      <c r="H2262" s="1">
        <v>0</v>
      </c>
      <c r="I2262" s="1">
        <v>0</v>
      </c>
      <c r="J2262" s="1">
        <v>0</v>
      </c>
      <c r="K2262" s="1">
        <v>0</v>
      </c>
      <c r="L2262" s="1">
        <v>0</v>
      </c>
      <c r="M2262" s="1">
        <v>0</v>
      </c>
      <c r="N2262" s="1">
        <v>0</v>
      </c>
      <c r="O2262" s="1">
        <v>72</v>
      </c>
      <c r="P2262" s="1">
        <v>0</v>
      </c>
      <c r="Q2262" s="1">
        <v>72</v>
      </c>
      <c r="R2262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262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262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262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263" spans="1:21">
      <c r="A2263" t="s">
        <v>20</v>
      </c>
      <c r="B2263" t="s">
        <v>1626</v>
      </c>
      <c r="C2263" t="s">
        <v>1941</v>
      </c>
      <c r="D2263" t="s">
        <v>3464</v>
      </c>
      <c r="E2263" s="1">
        <v>128</v>
      </c>
      <c r="F2263" s="1">
        <v>128</v>
      </c>
      <c r="G2263" s="1">
        <v>0</v>
      </c>
      <c r="H2263" s="1">
        <v>0</v>
      </c>
      <c r="I2263" s="1">
        <v>0</v>
      </c>
      <c r="J2263" s="1">
        <v>0</v>
      </c>
      <c r="K2263" s="1">
        <v>128</v>
      </c>
      <c r="L2263" s="1">
        <v>0</v>
      </c>
      <c r="M2263" s="1">
        <v>0</v>
      </c>
      <c r="N2263" s="1">
        <v>0</v>
      </c>
      <c r="O2263" s="1">
        <v>0</v>
      </c>
      <c r="P2263" s="1">
        <v>0</v>
      </c>
      <c r="Q2263" s="1">
        <v>128</v>
      </c>
      <c r="R2263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263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263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263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264" spans="1:21">
      <c r="A2264" t="s">
        <v>20</v>
      </c>
      <c r="B2264" t="s">
        <v>1627</v>
      </c>
      <c r="C2264" t="s">
        <v>1948</v>
      </c>
      <c r="D2264" t="s">
        <v>3465</v>
      </c>
      <c r="E2264" s="1">
        <v>233</v>
      </c>
      <c r="F2264" s="1">
        <v>231</v>
      </c>
      <c r="G2264" s="1">
        <v>2</v>
      </c>
      <c r="H2264" s="1">
        <v>0</v>
      </c>
      <c r="I2264" s="1">
        <v>0</v>
      </c>
      <c r="J2264" s="1">
        <v>0</v>
      </c>
      <c r="K2264" s="1">
        <v>233</v>
      </c>
      <c r="L2264" s="1">
        <v>0</v>
      </c>
      <c r="M2264" s="1">
        <v>0</v>
      </c>
      <c r="N2264" s="1">
        <v>0</v>
      </c>
      <c r="O2264" s="1">
        <v>0</v>
      </c>
      <c r="P2264" s="1">
        <v>0</v>
      </c>
      <c r="Q2264" s="1">
        <v>233</v>
      </c>
      <c r="R2264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264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264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264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265" spans="1:21">
      <c r="A2265" t="s">
        <v>20</v>
      </c>
      <c r="B2265" t="s">
        <v>1628</v>
      </c>
      <c r="C2265" t="s">
        <v>1945</v>
      </c>
      <c r="D2265" t="s">
        <v>3466</v>
      </c>
      <c r="E2265" s="1">
        <v>3544</v>
      </c>
      <c r="F2265" s="1">
        <v>3442</v>
      </c>
      <c r="G2265" s="1">
        <v>4</v>
      </c>
      <c r="H2265" s="1">
        <v>0</v>
      </c>
      <c r="I2265" s="1">
        <v>0</v>
      </c>
      <c r="J2265" s="1">
        <v>98</v>
      </c>
      <c r="K2265" s="1">
        <v>3544</v>
      </c>
      <c r="L2265" s="1">
        <v>0</v>
      </c>
      <c r="M2265" s="1">
        <v>0</v>
      </c>
      <c r="N2265" s="1">
        <v>0</v>
      </c>
      <c r="O2265" s="1">
        <v>0</v>
      </c>
      <c r="P2265" s="1">
        <v>0</v>
      </c>
      <c r="Q2265" s="1">
        <v>3544</v>
      </c>
      <c r="R2265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265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265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265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266" spans="1:21">
      <c r="A2266" t="s">
        <v>20</v>
      </c>
      <c r="B2266" t="s">
        <v>766</v>
      </c>
      <c r="C2266" t="s">
        <v>1941</v>
      </c>
      <c r="D2266" t="s">
        <v>2701</v>
      </c>
      <c r="E2266" s="1">
        <v>100</v>
      </c>
      <c r="F2266" s="1">
        <v>100</v>
      </c>
      <c r="G2266" s="1">
        <v>0</v>
      </c>
      <c r="H2266" s="1">
        <v>0</v>
      </c>
      <c r="I2266" s="1">
        <v>0</v>
      </c>
      <c r="J2266" s="1">
        <v>0</v>
      </c>
      <c r="K2266" s="1">
        <v>100</v>
      </c>
      <c r="L2266" s="1">
        <v>0</v>
      </c>
      <c r="M2266" s="1">
        <v>0</v>
      </c>
      <c r="N2266" s="1">
        <v>0</v>
      </c>
      <c r="O2266" s="1">
        <v>0</v>
      </c>
      <c r="P2266" s="1">
        <v>0</v>
      </c>
      <c r="Q2266" s="1">
        <v>100</v>
      </c>
      <c r="R2266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266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266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266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267" spans="1:21">
      <c r="A2267" t="s">
        <v>20</v>
      </c>
      <c r="B2267" t="s">
        <v>746</v>
      </c>
      <c r="C2267" t="s">
        <v>1942</v>
      </c>
      <c r="D2267" t="s">
        <v>2064</v>
      </c>
      <c r="E2267" s="1">
        <v>46</v>
      </c>
      <c r="F2267" s="1">
        <v>46</v>
      </c>
      <c r="G2267" s="1">
        <v>0</v>
      </c>
      <c r="H2267" s="1">
        <v>0</v>
      </c>
      <c r="I2267" s="1">
        <v>0</v>
      </c>
      <c r="J2267" s="1">
        <v>0</v>
      </c>
      <c r="K2267" s="1">
        <v>46</v>
      </c>
      <c r="L2267" s="1">
        <v>0</v>
      </c>
      <c r="M2267" s="1">
        <v>0</v>
      </c>
      <c r="N2267" s="1">
        <v>0</v>
      </c>
      <c r="O2267" s="1">
        <v>0</v>
      </c>
      <c r="P2267" s="1">
        <v>0</v>
      </c>
      <c r="Q2267" s="1">
        <v>46</v>
      </c>
      <c r="R2267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267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267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267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268" spans="1:21">
      <c r="A2268" t="s">
        <v>20</v>
      </c>
      <c r="B2268" t="s">
        <v>1629</v>
      </c>
      <c r="C2268" t="s">
        <v>1941</v>
      </c>
      <c r="D2268" t="s">
        <v>2225</v>
      </c>
      <c r="E2268" s="1">
        <v>69</v>
      </c>
      <c r="F2268" s="1">
        <v>69</v>
      </c>
      <c r="G2268" s="1">
        <v>0</v>
      </c>
      <c r="H2268" s="1">
        <v>0</v>
      </c>
      <c r="I2268" s="1">
        <v>0</v>
      </c>
      <c r="J2268" s="1">
        <v>0</v>
      </c>
      <c r="K2268" s="1">
        <v>69</v>
      </c>
      <c r="L2268" s="1">
        <v>0</v>
      </c>
      <c r="M2268" s="1">
        <v>0</v>
      </c>
      <c r="N2268" s="1">
        <v>0</v>
      </c>
      <c r="O2268" s="1">
        <v>0</v>
      </c>
      <c r="P2268" s="1">
        <v>0</v>
      </c>
      <c r="Q2268" s="1">
        <v>69</v>
      </c>
      <c r="R2268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268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268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268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269" spans="1:21">
      <c r="A2269" t="s">
        <v>20</v>
      </c>
      <c r="B2269" t="s">
        <v>1630</v>
      </c>
      <c r="C2269" t="s">
        <v>1957</v>
      </c>
      <c r="D2269" t="s">
        <v>3467</v>
      </c>
      <c r="E2269" s="1">
        <v>110</v>
      </c>
      <c r="F2269" s="1">
        <v>110</v>
      </c>
      <c r="G2269" s="1">
        <v>0</v>
      </c>
      <c r="H2269" s="1">
        <v>0</v>
      </c>
      <c r="I2269" s="1">
        <v>0</v>
      </c>
      <c r="J2269" s="1">
        <v>0</v>
      </c>
      <c r="K2269" s="1">
        <v>0</v>
      </c>
      <c r="L2269" s="1">
        <v>110</v>
      </c>
      <c r="M2269" s="1">
        <v>0</v>
      </c>
      <c r="N2269" s="1">
        <v>0</v>
      </c>
      <c r="O2269" s="1">
        <v>0</v>
      </c>
      <c r="P2269" s="1">
        <v>0</v>
      </c>
      <c r="Q2269" s="1">
        <v>0</v>
      </c>
      <c r="R2269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269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269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269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270" spans="1:21">
      <c r="A2270" t="s">
        <v>20</v>
      </c>
      <c r="B2270" t="s">
        <v>1631</v>
      </c>
      <c r="C2270" t="s">
        <v>1943</v>
      </c>
      <c r="D2270" t="s">
        <v>3468</v>
      </c>
      <c r="E2270" s="1">
        <v>109</v>
      </c>
      <c r="F2270" s="1">
        <v>109</v>
      </c>
      <c r="G2270" s="1">
        <v>0</v>
      </c>
      <c r="H2270" s="1">
        <v>0</v>
      </c>
      <c r="I2270" s="1">
        <v>0</v>
      </c>
      <c r="J2270" s="1">
        <v>0</v>
      </c>
      <c r="K2270" s="1">
        <v>0</v>
      </c>
      <c r="L2270" s="1">
        <v>0</v>
      </c>
      <c r="M2270" s="1">
        <v>0</v>
      </c>
      <c r="N2270" s="1">
        <v>109</v>
      </c>
      <c r="O2270" s="1">
        <v>0</v>
      </c>
      <c r="P2270" s="1">
        <v>0</v>
      </c>
      <c r="Q2270" s="1">
        <v>0</v>
      </c>
      <c r="R2270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270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270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270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271" spans="1:21">
      <c r="A2271" t="s">
        <v>20</v>
      </c>
      <c r="B2271" t="s">
        <v>905</v>
      </c>
      <c r="C2271" t="s">
        <v>1946</v>
      </c>
      <c r="D2271" t="s">
        <v>2304</v>
      </c>
      <c r="E2271" s="1">
        <v>70</v>
      </c>
      <c r="F2271" s="1">
        <v>70</v>
      </c>
      <c r="G2271" s="1">
        <v>0</v>
      </c>
      <c r="H2271" s="1">
        <v>0</v>
      </c>
      <c r="I2271" s="1">
        <v>0</v>
      </c>
      <c r="J2271" s="1">
        <v>0</v>
      </c>
      <c r="K2271" s="1">
        <v>70</v>
      </c>
      <c r="L2271" s="1">
        <v>0</v>
      </c>
      <c r="M2271" s="1">
        <v>0</v>
      </c>
      <c r="N2271" s="1">
        <v>0</v>
      </c>
      <c r="O2271" s="1">
        <v>0</v>
      </c>
      <c r="P2271" s="1">
        <v>0</v>
      </c>
      <c r="Q2271" s="1">
        <v>70</v>
      </c>
      <c r="R2271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271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271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271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272" spans="1:21">
      <c r="A2272" t="s">
        <v>20</v>
      </c>
      <c r="B2272" t="s">
        <v>249</v>
      </c>
      <c r="C2272" t="s">
        <v>1941</v>
      </c>
      <c r="D2272" t="s">
        <v>2232</v>
      </c>
      <c r="E2272" s="1">
        <v>70</v>
      </c>
      <c r="F2272" s="1">
        <v>70</v>
      </c>
      <c r="G2272" s="1">
        <v>0</v>
      </c>
      <c r="H2272" s="1">
        <v>0</v>
      </c>
      <c r="I2272" s="1">
        <v>0</v>
      </c>
      <c r="J2272" s="1">
        <v>0</v>
      </c>
      <c r="K2272" s="1">
        <v>70</v>
      </c>
      <c r="L2272" s="1">
        <v>0</v>
      </c>
      <c r="M2272" s="1">
        <v>0</v>
      </c>
      <c r="N2272" s="1">
        <v>0</v>
      </c>
      <c r="O2272" s="1">
        <v>0</v>
      </c>
      <c r="P2272" s="1">
        <v>0</v>
      </c>
      <c r="Q2272" s="1">
        <v>70</v>
      </c>
      <c r="R2272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272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272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272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273" spans="1:21">
      <c r="A2273" t="s">
        <v>20</v>
      </c>
      <c r="B2273" t="s">
        <v>1632</v>
      </c>
      <c r="C2273" t="s">
        <v>1951</v>
      </c>
      <c r="D2273" t="s">
        <v>3469</v>
      </c>
      <c r="E2273" s="1">
        <v>70</v>
      </c>
      <c r="F2273" s="1">
        <v>70</v>
      </c>
      <c r="G2273" s="1">
        <v>0</v>
      </c>
      <c r="H2273" s="1">
        <v>0</v>
      </c>
      <c r="I2273" s="1">
        <v>0</v>
      </c>
      <c r="J2273" s="1">
        <v>0</v>
      </c>
      <c r="K2273" s="1">
        <v>0</v>
      </c>
      <c r="L2273" s="1">
        <v>0</v>
      </c>
      <c r="M2273" s="1">
        <v>0</v>
      </c>
      <c r="N2273" s="1">
        <v>0</v>
      </c>
      <c r="O2273" s="1">
        <v>0</v>
      </c>
      <c r="P2273" s="1">
        <v>70</v>
      </c>
      <c r="Q2273" s="1">
        <v>0</v>
      </c>
      <c r="R2273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273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273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273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274" spans="1:21">
      <c r="A2274" t="s">
        <v>20</v>
      </c>
      <c r="B2274" t="s">
        <v>1633</v>
      </c>
      <c r="C2274" t="s">
        <v>1942</v>
      </c>
      <c r="D2274" t="s">
        <v>3470</v>
      </c>
      <c r="E2274" s="1">
        <v>48</v>
      </c>
      <c r="F2274" s="1">
        <v>48</v>
      </c>
      <c r="G2274" s="1">
        <v>0</v>
      </c>
      <c r="H2274" s="1">
        <v>0</v>
      </c>
      <c r="I2274" s="1">
        <v>0</v>
      </c>
      <c r="J2274" s="1">
        <v>0</v>
      </c>
      <c r="K2274" s="1">
        <v>48</v>
      </c>
      <c r="L2274" s="1">
        <v>0</v>
      </c>
      <c r="M2274" s="1">
        <v>0</v>
      </c>
      <c r="N2274" s="1">
        <v>0</v>
      </c>
      <c r="O2274" s="1">
        <v>0</v>
      </c>
      <c r="P2274" s="1">
        <v>0</v>
      </c>
      <c r="Q2274" s="1">
        <v>48</v>
      </c>
      <c r="R2274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274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274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274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275" spans="1:21">
      <c r="A2275" t="s">
        <v>20</v>
      </c>
      <c r="B2275" t="s">
        <v>1634</v>
      </c>
      <c r="C2275" t="s">
        <v>1950</v>
      </c>
      <c r="D2275" t="s">
        <v>3471</v>
      </c>
      <c r="E2275" s="1">
        <v>75</v>
      </c>
      <c r="F2275" s="1">
        <v>75</v>
      </c>
      <c r="G2275" s="1">
        <v>0</v>
      </c>
      <c r="H2275" s="1">
        <v>0</v>
      </c>
      <c r="I2275" s="1">
        <v>0</v>
      </c>
      <c r="J2275" s="1">
        <v>0</v>
      </c>
      <c r="K2275" s="1">
        <v>0</v>
      </c>
      <c r="L2275" s="1">
        <v>0</v>
      </c>
      <c r="M2275" s="1">
        <v>0</v>
      </c>
      <c r="N2275" s="1">
        <v>0</v>
      </c>
      <c r="O2275" s="1">
        <v>0</v>
      </c>
      <c r="P2275" s="1">
        <v>75</v>
      </c>
      <c r="Q2275" s="1">
        <v>75</v>
      </c>
      <c r="R2275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275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275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275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276" spans="1:21">
      <c r="A2276" t="s">
        <v>20</v>
      </c>
      <c r="B2276" t="s">
        <v>1635</v>
      </c>
      <c r="C2276" t="s">
        <v>1951</v>
      </c>
      <c r="D2276" t="s">
        <v>3472</v>
      </c>
      <c r="E2276" s="1">
        <v>59</v>
      </c>
      <c r="F2276" s="1">
        <v>59</v>
      </c>
      <c r="G2276" s="1">
        <v>0</v>
      </c>
      <c r="H2276" s="1">
        <v>0</v>
      </c>
      <c r="I2276" s="1">
        <v>0</v>
      </c>
      <c r="J2276" s="1">
        <v>0</v>
      </c>
      <c r="K2276" s="1">
        <v>59</v>
      </c>
      <c r="L2276" s="1">
        <v>0</v>
      </c>
      <c r="M2276" s="1">
        <v>0</v>
      </c>
      <c r="N2276" s="1">
        <v>0</v>
      </c>
      <c r="O2276" s="1">
        <v>0</v>
      </c>
      <c r="P2276" s="1">
        <v>0</v>
      </c>
      <c r="Q2276" s="1">
        <v>59</v>
      </c>
      <c r="R2276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276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276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276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277" spans="1:21">
      <c r="A2277" t="s">
        <v>20</v>
      </c>
      <c r="B2277" t="s">
        <v>1636</v>
      </c>
      <c r="C2277" t="s">
        <v>1943</v>
      </c>
      <c r="D2277" t="s">
        <v>3104</v>
      </c>
      <c r="E2277" s="1">
        <v>7</v>
      </c>
      <c r="F2277" s="1">
        <v>3</v>
      </c>
      <c r="G2277" s="1">
        <v>0</v>
      </c>
      <c r="H2277" s="1">
        <v>0</v>
      </c>
      <c r="I2277" s="1">
        <v>0</v>
      </c>
      <c r="J2277" s="1">
        <v>4</v>
      </c>
      <c r="K2277" s="1">
        <v>0</v>
      </c>
      <c r="L2277" s="1">
        <v>7</v>
      </c>
      <c r="M2277" s="1">
        <v>0</v>
      </c>
      <c r="N2277" s="1">
        <v>0</v>
      </c>
      <c r="O2277" s="1">
        <v>0</v>
      </c>
      <c r="P2277" s="1">
        <v>0</v>
      </c>
      <c r="Q2277" s="1">
        <v>7</v>
      </c>
      <c r="R2277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277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277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277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278" spans="1:21">
      <c r="A2278" t="s">
        <v>20</v>
      </c>
      <c r="B2278" t="s">
        <v>393</v>
      </c>
      <c r="C2278" t="s">
        <v>1948</v>
      </c>
      <c r="D2278" t="s">
        <v>2363</v>
      </c>
      <c r="E2278" s="1">
        <v>200</v>
      </c>
      <c r="F2278" s="1">
        <v>196</v>
      </c>
      <c r="G2278" s="1">
        <v>4</v>
      </c>
      <c r="H2278" s="1">
        <v>0</v>
      </c>
      <c r="I2278" s="1">
        <v>0</v>
      </c>
      <c r="J2278" s="1">
        <v>0</v>
      </c>
      <c r="K2278" s="1">
        <v>0</v>
      </c>
      <c r="L2278" s="1">
        <v>200</v>
      </c>
      <c r="M2278" s="1">
        <v>0</v>
      </c>
      <c r="N2278" s="1">
        <v>0</v>
      </c>
      <c r="O2278" s="1">
        <v>0</v>
      </c>
      <c r="P2278" s="1">
        <v>0</v>
      </c>
      <c r="Q2278" s="1">
        <v>200</v>
      </c>
      <c r="R2278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278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278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278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279" spans="1:21">
      <c r="A2279" t="s">
        <v>20</v>
      </c>
      <c r="B2279" t="s">
        <v>1637</v>
      </c>
      <c r="C2279" t="s">
        <v>1944</v>
      </c>
      <c r="D2279" t="s">
        <v>2116</v>
      </c>
      <c r="E2279" s="1">
        <v>176</v>
      </c>
      <c r="F2279" s="1">
        <v>0</v>
      </c>
      <c r="G2279" s="1">
        <v>0</v>
      </c>
      <c r="H2279" s="1">
        <v>0</v>
      </c>
      <c r="I2279" s="1">
        <v>0</v>
      </c>
      <c r="J2279" s="1">
        <v>176</v>
      </c>
      <c r="K2279" s="1">
        <v>176</v>
      </c>
      <c r="L2279" s="1">
        <v>0</v>
      </c>
      <c r="M2279" s="1">
        <v>0</v>
      </c>
      <c r="N2279" s="1">
        <v>0</v>
      </c>
      <c r="O2279" s="1">
        <v>0</v>
      </c>
      <c r="P2279" s="1">
        <v>0</v>
      </c>
      <c r="Q2279" s="1">
        <v>176</v>
      </c>
      <c r="R2279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279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279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279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280" spans="1:21">
      <c r="A2280" t="s">
        <v>20</v>
      </c>
      <c r="B2280" t="s">
        <v>1638</v>
      </c>
      <c r="C2280" t="s">
        <v>1957</v>
      </c>
      <c r="D2280" t="s">
        <v>3473</v>
      </c>
      <c r="E2280" s="1">
        <v>80</v>
      </c>
      <c r="F2280" s="1">
        <v>80</v>
      </c>
      <c r="G2280" s="1">
        <v>0</v>
      </c>
      <c r="H2280" s="1">
        <v>0</v>
      </c>
      <c r="I2280" s="1">
        <v>0</v>
      </c>
      <c r="J2280" s="1">
        <v>0</v>
      </c>
      <c r="K2280" s="1">
        <v>80</v>
      </c>
      <c r="L2280" s="1">
        <v>0</v>
      </c>
      <c r="M2280" s="1">
        <v>0</v>
      </c>
      <c r="N2280" s="1">
        <v>0</v>
      </c>
      <c r="O2280" s="1">
        <v>0</v>
      </c>
      <c r="P2280" s="1">
        <v>0</v>
      </c>
      <c r="Q2280" s="1">
        <v>80</v>
      </c>
      <c r="R2280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280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280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280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281" spans="1:21">
      <c r="A2281" t="s">
        <v>20</v>
      </c>
      <c r="B2281" t="s">
        <v>1639</v>
      </c>
      <c r="C2281" t="s">
        <v>1935</v>
      </c>
      <c r="D2281" t="s">
        <v>3474</v>
      </c>
      <c r="E2281" s="1">
        <v>374</v>
      </c>
      <c r="F2281" s="1">
        <v>102</v>
      </c>
      <c r="G2281" s="1">
        <v>0</v>
      </c>
      <c r="H2281" s="1">
        <v>0</v>
      </c>
      <c r="I2281" s="1">
        <v>0</v>
      </c>
      <c r="J2281" s="1">
        <v>272</v>
      </c>
      <c r="K2281" s="1">
        <v>0</v>
      </c>
      <c r="L2281" s="1">
        <v>0</v>
      </c>
      <c r="M2281" s="1">
        <v>0</v>
      </c>
      <c r="N2281" s="1">
        <v>0</v>
      </c>
      <c r="O2281" s="1">
        <v>0</v>
      </c>
      <c r="P2281" s="1">
        <v>374</v>
      </c>
      <c r="Q2281" s="1">
        <v>222</v>
      </c>
      <c r="R2281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281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281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281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282" spans="1:21">
      <c r="A2282" t="s">
        <v>20</v>
      </c>
      <c r="B2282" t="s">
        <v>1640</v>
      </c>
      <c r="C2282" t="s">
        <v>1952</v>
      </c>
      <c r="D2282" t="s">
        <v>3475</v>
      </c>
      <c r="E2282" s="1">
        <v>88</v>
      </c>
      <c r="F2282" s="1">
        <v>88</v>
      </c>
      <c r="G2282" s="1">
        <v>0</v>
      </c>
      <c r="H2282" s="1">
        <v>0</v>
      </c>
      <c r="I2282" s="1">
        <v>0</v>
      </c>
      <c r="J2282" s="1">
        <v>0</v>
      </c>
      <c r="K2282" s="1">
        <v>0</v>
      </c>
      <c r="L2282" s="1">
        <v>0</v>
      </c>
      <c r="M2282" s="1">
        <v>0</v>
      </c>
      <c r="N2282" s="1">
        <v>0</v>
      </c>
      <c r="O2282" s="1">
        <v>0</v>
      </c>
      <c r="P2282" s="1">
        <v>88</v>
      </c>
      <c r="Q2282" s="1">
        <v>0</v>
      </c>
      <c r="R2282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282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282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282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283" spans="1:21">
      <c r="A2283" t="s">
        <v>20</v>
      </c>
      <c r="B2283" t="s">
        <v>1641</v>
      </c>
      <c r="C2283" t="s">
        <v>1942</v>
      </c>
      <c r="D2283" t="s">
        <v>3476</v>
      </c>
      <c r="E2283" s="1">
        <v>2361</v>
      </c>
      <c r="F2283" s="1">
        <v>2016</v>
      </c>
      <c r="G2283" s="1">
        <v>0</v>
      </c>
      <c r="H2283" s="1">
        <v>0</v>
      </c>
      <c r="I2283" s="1">
        <v>0</v>
      </c>
      <c r="J2283" s="1">
        <v>345</v>
      </c>
      <c r="K2283" s="1">
        <v>2361</v>
      </c>
      <c r="L2283" s="1">
        <v>0</v>
      </c>
      <c r="M2283" s="1">
        <v>0</v>
      </c>
      <c r="N2283" s="1">
        <v>0</v>
      </c>
      <c r="O2283" s="1">
        <v>0</v>
      </c>
      <c r="P2283" s="1">
        <v>0</v>
      </c>
      <c r="Q2283" s="1">
        <v>2361</v>
      </c>
      <c r="R2283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283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283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283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284" spans="1:21">
      <c r="A2284" t="s">
        <v>20</v>
      </c>
      <c r="B2284" t="s">
        <v>934</v>
      </c>
      <c r="C2284" t="s">
        <v>1945</v>
      </c>
      <c r="D2284" t="s">
        <v>2846</v>
      </c>
      <c r="E2284" s="1">
        <v>141</v>
      </c>
      <c r="F2284" s="1">
        <v>137</v>
      </c>
      <c r="G2284" s="1">
        <v>4</v>
      </c>
      <c r="H2284" s="1">
        <v>0</v>
      </c>
      <c r="I2284" s="1">
        <v>0</v>
      </c>
      <c r="J2284" s="1">
        <v>0</v>
      </c>
      <c r="K2284" s="1">
        <v>141</v>
      </c>
      <c r="L2284" s="1">
        <v>0</v>
      </c>
      <c r="M2284" s="1">
        <v>0</v>
      </c>
      <c r="N2284" s="1">
        <v>0</v>
      </c>
      <c r="O2284" s="1">
        <v>0</v>
      </c>
      <c r="P2284" s="1">
        <v>0</v>
      </c>
      <c r="Q2284" s="1">
        <v>141</v>
      </c>
      <c r="R2284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284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284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284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285" spans="1:21">
      <c r="A2285" t="s">
        <v>20</v>
      </c>
      <c r="B2285" t="s">
        <v>1642</v>
      </c>
      <c r="C2285" t="s">
        <v>1957</v>
      </c>
      <c r="D2285" t="s">
        <v>3477</v>
      </c>
      <c r="E2285" s="1">
        <v>50</v>
      </c>
      <c r="F2285" s="1">
        <v>50</v>
      </c>
      <c r="G2285" s="1">
        <v>0</v>
      </c>
      <c r="H2285" s="1">
        <v>0</v>
      </c>
      <c r="I2285" s="1">
        <v>0</v>
      </c>
      <c r="J2285" s="1">
        <v>0</v>
      </c>
      <c r="K2285" s="1">
        <v>0</v>
      </c>
      <c r="L2285" s="1">
        <v>50</v>
      </c>
      <c r="M2285" s="1">
        <v>0</v>
      </c>
      <c r="N2285" s="1">
        <v>0</v>
      </c>
      <c r="O2285" s="1">
        <v>0</v>
      </c>
      <c r="P2285" s="1">
        <v>0</v>
      </c>
      <c r="Q2285" s="1">
        <v>0</v>
      </c>
      <c r="R2285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285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285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285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286" spans="1:21">
      <c r="A2286" t="s">
        <v>20</v>
      </c>
      <c r="B2286" t="s">
        <v>781</v>
      </c>
      <c r="C2286" t="s">
        <v>1943</v>
      </c>
      <c r="D2286" t="s">
        <v>2714</v>
      </c>
      <c r="E2286" s="1">
        <v>218</v>
      </c>
      <c r="F2286" s="1">
        <v>218</v>
      </c>
      <c r="G2286" s="1">
        <v>0</v>
      </c>
      <c r="H2286" s="1">
        <v>0</v>
      </c>
      <c r="I2286" s="1">
        <v>0</v>
      </c>
      <c r="J2286" s="1">
        <v>0</v>
      </c>
      <c r="K2286" s="1">
        <v>0</v>
      </c>
      <c r="L2286" s="1">
        <v>0</v>
      </c>
      <c r="M2286" s="1">
        <v>0</v>
      </c>
      <c r="N2286" s="1">
        <v>218</v>
      </c>
      <c r="O2286" s="1">
        <v>0</v>
      </c>
      <c r="P2286" s="1">
        <v>0</v>
      </c>
      <c r="Q2286" s="1">
        <v>0</v>
      </c>
      <c r="R2286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286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286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286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287" spans="1:21">
      <c r="A2287" t="s">
        <v>20</v>
      </c>
      <c r="B2287" t="s">
        <v>61</v>
      </c>
      <c r="C2287" t="s">
        <v>1941</v>
      </c>
      <c r="D2287" t="s">
        <v>2052</v>
      </c>
      <c r="E2287" s="1">
        <v>79</v>
      </c>
      <c r="F2287" s="1">
        <v>79</v>
      </c>
      <c r="G2287" s="1">
        <v>0</v>
      </c>
      <c r="H2287" s="1">
        <v>0</v>
      </c>
      <c r="I2287" s="1">
        <v>0</v>
      </c>
      <c r="J2287" s="1">
        <v>0</v>
      </c>
      <c r="K2287" s="1">
        <v>0</v>
      </c>
      <c r="L2287" s="1">
        <v>0</v>
      </c>
      <c r="M2287" s="1">
        <v>0</v>
      </c>
      <c r="N2287" s="1">
        <v>79</v>
      </c>
      <c r="O2287" s="1">
        <v>0</v>
      </c>
      <c r="P2287" s="1">
        <v>0</v>
      </c>
      <c r="Q2287" s="1">
        <v>79</v>
      </c>
      <c r="R2287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287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287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287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288" spans="1:21">
      <c r="A2288" t="s">
        <v>20</v>
      </c>
      <c r="B2288" t="s">
        <v>919</v>
      </c>
      <c r="C2288" t="s">
        <v>1949</v>
      </c>
      <c r="D2288" t="s">
        <v>2045</v>
      </c>
      <c r="E2288" s="1">
        <v>13</v>
      </c>
      <c r="F2288" s="1">
        <v>13</v>
      </c>
      <c r="G2288" s="1">
        <v>0</v>
      </c>
      <c r="H2288" s="1">
        <v>0</v>
      </c>
      <c r="I2288" s="1">
        <v>0</v>
      </c>
      <c r="J2288" s="1">
        <v>0</v>
      </c>
      <c r="K2288" s="1">
        <v>0</v>
      </c>
      <c r="L2288" s="1">
        <v>0</v>
      </c>
      <c r="M2288" s="1">
        <v>0</v>
      </c>
      <c r="N2288" s="1">
        <v>13</v>
      </c>
      <c r="O2288" s="1">
        <v>0</v>
      </c>
      <c r="P2288" s="1">
        <v>0</v>
      </c>
      <c r="Q2288" s="1">
        <v>13</v>
      </c>
      <c r="R2288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288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288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288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289" spans="1:21">
      <c r="A2289" t="s">
        <v>20</v>
      </c>
      <c r="B2289" t="s">
        <v>875</v>
      </c>
      <c r="C2289" t="s">
        <v>1945</v>
      </c>
      <c r="D2289" t="s">
        <v>2116</v>
      </c>
      <c r="E2289" s="1">
        <v>80</v>
      </c>
      <c r="F2289" s="1">
        <v>79</v>
      </c>
      <c r="G2289" s="1">
        <v>1</v>
      </c>
      <c r="H2289" s="1">
        <v>0</v>
      </c>
      <c r="I2289" s="1">
        <v>0</v>
      </c>
      <c r="J2289" s="1">
        <v>0</v>
      </c>
      <c r="K2289" s="1">
        <v>80</v>
      </c>
      <c r="L2289" s="1">
        <v>0</v>
      </c>
      <c r="M2289" s="1">
        <v>0</v>
      </c>
      <c r="N2289" s="1">
        <v>0</v>
      </c>
      <c r="O2289" s="1">
        <v>0</v>
      </c>
      <c r="P2289" s="1">
        <v>0</v>
      </c>
      <c r="Q2289" s="1">
        <v>80</v>
      </c>
      <c r="R2289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289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289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289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290" spans="1:21">
      <c r="A2290" t="s">
        <v>20</v>
      </c>
      <c r="B2290" t="s">
        <v>1643</v>
      </c>
      <c r="C2290" t="s">
        <v>1942</v>
      </c>
      <c r="D2290" t="s">
        <v>3478</v>
      </c>
      <c r="E2290" s="1">
        <v>2799</v>
      </c>
      <c r="F2290" s="1">
        <v>2686</v>
      </c>
      <c r="G2290" s="1">
        <v>0</v>
      </c>
      <c r="H2290" s="1">
        <v>0</v>
      </c>
      <c r="I2290" s="1">
        <v>0</v>
      </c>
      <c r="J2290" s="1">
        <v>113</v>
      </c>
      <c r="K2290" s="1">
        <v>2799</v>
      </c>
      <c r="L2290" s="1">
        <v>0</v>
      </c>
      <c r="M2290" s="1">
        <v>0</v>
      </c>
      <c r="N2290" s="1">
        <v>0</v>
      </c>
      <c r="O2290" s="1">
        <v>0</v>
      </c>
      <c r="P2290" s="1">
        <v>0</v>
      </c>
      <c r="Q2290" s="1">
        <v>2799</v>
      </c>
      <c r="R2290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290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290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290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291" spans="1:21">
      <c r="A2291" t="s">
        <v>20</v>
      </c>
      <c r="B2291" t="s">
        <v>374</v>
      </c>
      <c r="C2291" t="s">
        <v>1945</v>
      </c>
      <c r="D2291" t="s">
        <v>2346</v>
      </c>
      <c r="E2291" s="1">
        <v>64</v>
      </c>
      <c r="F2291" s="1">
        <v>64</v>
      </c>
      <c r="G2291" s="1">
        <v>0</v>
      </c>
      <c r="H2291" s="1">
        <v>0</v>
      </c>
      <c r="I2291" s="1">
        <v>0</v>
      </c>
      <c r="J2291" s="1">
        <v>0</v>
      </c>
      <c r="K2291" s="1">
        <v>0</v>
      </c>
      <c r="L2291" s="1">
        <v>0</v>
      </c>
      <c r="M2291" s="1">
        <v>0</v>
      </c>
      <c r="N2291" s="1">
        <v>0</v>
      </c>
      <c r="O2291" s="1">
        <v>0</v>
      </c>
      <c r="P2291" s="1">
        <v>64</v>
      </c>
      <c r="Q2291" s="1">
        <v>0</v>
      </c>
      <c r="R2291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291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291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291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292" spans="1:21">
      <c r="A2292" t="s">
        <v>20</v>
      </c>
      <c r="B2292" t="s">
        <v>485</v>
      </c>
      <c r="C2292" t="s">
        <v>1947</v>
      </c>
      <c r="D2292" t="s">
        <v>2449</v>
      </c>
      <c r="E2292" s="1">
        <v>70</v>
      </c>
      <c r="F2292" s="1">
        <v>70</v>
      </c>
      <c r="G2292" s="1">
        <v>0</v>
      </c>
      <c r="H2292" s="1">
        <v>0</v>
      </c>
      <c r="I2292" s="1">
        <v>0</v>
      </c>
      <c r="J2292" s="1">
        <v>0</v>
      </c>
      <c r="K2292" s="1">
        <v>0</v>
      </c>
      <c r="L2292" s="1">
        <v>70</v>
      </c>
      <c r="M2292" s="1">
        <v>0</v>
      </c>
      <c r="N2292" s="1">
        <v>0</v>
      </c>
      <c r="O2292" s="1">
        <v>0</v>
      </c>
      <c r="P2292" s="1">
        <v>0</v>
      </c>
      <c r="Q2292" s="1">
        <v>70</v>
      </c>
      <c r="R2292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292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292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292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293" spans="1:21">
      <c r="A2293" t="s">
        <v>20</v>
      </c>
      <c r="B2293" t="s">
        <v>811</v>
      </c>
      <c r="C2293" t="s">
        <v>1945</v>
      </c>
      <c r="D2293" t="s">
        <v>2196</v>
      </c>
      <c r="E2293" s="1">
        <v>96</v>
      </c>
      <c r="F2293" s="1">
        <v>92</v>
      </c>
      <c r="G2293" s="1">
        <v>4</v>
      </c>
      <c r="H2293" s="1">
        <v>0</v>
      </c>
      <c r="I2293" s="1">
        <v>0</v>
      </c>
      <c r="J2293" s="1">
        <v>0</v>
      </c>
      <c r="K2293" s="1">
        <v>0</v>
      </c>
      <c r="L2293" s="1">
        <v>0</v>
      </c>
      <c r="M2293" s="1">
        <v>0</v>
      </c>
      <c r="N2293" s="1">
        <v>0</v>
      </c>
      <c r="O2293" s="1">
        <v>0</v>
      </c>
      <c r="P2293" s="1">
        <v>96</v>
      </c>
      <c r="Q2293" s="1">
        <v>96</v>
      </c>
      <c r="R2293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293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293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293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294" spans="1:21">
      <c r="A2294" t="s">
        <v>20</v>
      </c>
      <c r="B2294" t="s">
        <v>194</v>
      </c>
      <c r="C2294" t="s">
        <v>1954</v>
      </c>
      <c r="D2294" t="s">
        <v>2182</v>
      </c>
      <c r="E2294" s="1">
        <v>44</v>
      </c>
      <c r="F2294" s="1">
        <v>44</v>
      </c>
      <c r="G2294" s="1">
        <v>0</v>
      </c>
      <c r="H2294" s="1">
        <v>0</v>
      </c>
      <c r="I2294" s="1">
        <v>0</v>
      </c>
      <c r="J2294" s="1">
        <v>0</v>
      </c>
      <c r="K2294" s="1">
        <v>0</v>
      </c>
      <c r="L2294" s="1">
        <v>0</v>
      </c>
      <c r="M2294" s="1">
        <v>0</v>
      </c>
      <c r="N2294" s="1">
        <v>0</v>
      </c>
      <c r="O2294" s="1">
        <v>0</v>
      </c>
      <c r="P2294" s="1">
        <v>44</v>
      </c>
      <c r="Q2294" s="1">
        <v>0</v>
      </c>
      <c r="R2294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294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294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294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295" spans="1:21">
      <c r="A2295" t="s">
        <v>20</v>
      </c>
      <c r="B2295" t="s">
        <v>1644</v>
      </c>
      <c r="C2295" t="s">
        <v>1940</v>
      </c>
      <c r="D2295" t="s">
        <v>3479</v>
      </c>
      <c r="E2295" s="1">
        <v>3203</v>
      </c>
      <c r="F2295" s="1">
        <v>3153</v>
      </c>
      <c r="G2295" s="1">
        <v>0</v>
      </c>
      <c r="H2295" s="1">
        <v>0</v>
      </c>
      <c r="I2295" s="1">
        <v>0</v>
      </c>
      <c r="J2295" s="1">
        <v>50</v>
      </c>
      <c r="K2295" s="1">
        <v>0</v>
      </c>
      <c r="L2295" s="1">
        <v>0</v>
      </c>
      <c r="M2295" s="1">
        <v>0</v>
      </c>
      <c r="N2295" s="1">
        <v>0</v>
      </c>
      <c r="O2295" s="1">
        <v>0</v>
      </c>
      <c r="P2295" s="1">
        <v>3203</v>
      </c>
      <c r="Q2295" s="1">
        <v>3087</v>
      </c>
      <c r="R2295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295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295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295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296" spans="1:21">
      <c r="A2296" t="s">
        <v>20</v>
      </c>
      <c r="B2296" t="s">
        <v>351</v>
      </c>
      <c r="C2296" t="s">
        <v>1948</v>
      </c>
      <c r="D2296" t="s">
        <v>2329</v>
      </c>
      <c r="E2296" s="1">
        <v>21</v>
      </c>
      <c r="F2296" s="1">
        <v>21</v>
      </c>
      <c r="G2296" s="1">
        <v>0</v>
      </c>
      <c r="H2296" s="1">
        <v>0</v>
      </c>
      <c r="I2296" s="1">
        <v>0</v>
      </c>
      <c r="J2296" s="1">
        <v>0</v>
      </c>
      <c r="K2296" s="1">
        <v>21</v>
      </c>
      <c r="L2296" s="1">
        <v>0</v>
      </c>
      <c r="M2296" s="1">
        <v>0</v>
      </c>
      <c r="N2296" s="1">
        <v>0</v>
      </c>
      <c r="O2296" s="1">
        <v>0</v>
      </c>
      <c r="P2296" s="1">
        <v>0</v>
      </c>
      <c r="Q2296" s="1">
        <v>21</v>
      </c>
      <c r="R2296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296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296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296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297" spans="1:21">
      <c r="A2297" t="s">
        <v>20</v>
      </c>
      <c r="B2297" t="s">
        <v>1645</v>
      </c>
      <c r="C2297" t="s">
        <v>1951</v>
      </c>
      <c r="D2297" t="s">
        <v>3480</v>
      </c>
      <c r="E2297" s="1">
        <v>2378</v>
      </c>
      <c r="F2297" s="1">
        <v>2376</v>
      </c>
      <c r="G2297" s="1">
        <v>0</v>
      </c>
      <c r="H2297" s="1">
        <v>0</v>
      </c>
      <c r="I2297" s="1">
        <v>0</v>
      </c>
      <c r="J2297" s="1">
        <v>2</v>
      </c>
      <c r="K2297" s="1">
        <v>2378</v>
      </c>
      <c r="L2297" s="1">
        <v>0</v>
      </c>
      <c r="M2297" s="1">
        <v>0</v>
      </c>
      <c r="N2297" s="1">
        <v>0</v>
      </c>
      <c r="O2297" s="1">
        <v>0</v>
      </c>
      <c r="P2297" s="1">
        <v>0</v>
      </c>
      <c r="Q2297" s="1">
        <v>2378</v>
      </c>
      <c r="R2297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297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297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297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298" spans="1:21">
      <c r="A2298" t="s">
        <v>20</v>
      </c>
      <c r="B2298" t="s">
        <v>665</v>
      </c>
      <c r="C2298" t="s">
        <v>1951</v>
      </c>
      <c r="D2298" t="s">
        <v>2611</v>
      </c>
      <c r="E2298" s="1">
        <v>36</v>
      </c>
      <c r="F2298" s="1">
        <v>36</v>
      </c>
      <c r="G2298" s="1">
        <v>0</v>
      </c>
      <c r="H2298" s="1">
        <v>0</v>
      </c>
      <c r="I2298" s="1">
        <v>0</v>
      </c>
      <c r="J2298" s="1">
        <v>0</v>
      </c>
      <c r="K2298" s="1">
        <v>0</v>
      </c>
      <c r="L2298" s="1">
        <v>0</v>
      </c>
      <c r="M2298" s="1">
        <v>0</v>
      </c>
      <c r="N2298" s="1">
        <v>0</v>
      </c>
      <c r="O2298" s="1">
        <v>36</v>
      </c>
      <c r="P2298" s="1">
        <v>0</v>
      </c>
      <c r="Q2298" s="1">
        <v>36</v>
      </c>
      <c r="R2298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298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298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298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299" spans="1:21">
      <c r="A2299" t="s">
        <v>20</v>
      </c>
      <c r="B2299" t="s">
        <v>1646</v>
      </c>
      <c r="C2299" t="s">
        <v>1942</v>
      </c>
      <c r="D2299" t="s">
        <v>3481</v>
      </c>
      <c r="E2299" s="1">
        <v>161</v>
      </c>
      <c r="F2299" s="1">
        <v>161</v>
      </c>
      <c r="G2299" s="1">
        <v>0</v>
      </c>
      <c r="H2299" s="1">
        <v>0</v>
      </c>
      <c r="I2299" s="1">
        <v>0</v>
      </c>
      <c r="J2299" s="1">
        <v>0</v>
      </c>
      <c r="K2299" s="1">
        <v>0</v>
      </c>
      <c r="L2299" s="1">
        <v>161</v>
      </c>
      <c r="M2299" s="1">
        <v>0</v>
      </c>
      <c r="N2299" s="1">
        <v>0</v>
      </c>
      <c r="O2299" s="1">
        <v>0</v>
      </c>
      <c r="P2299" s="1">
        <v>0</v>
      </c>
      <c r="Q2299" s="1">
        <v>81</v>
      </c>
      <c r="R2299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299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299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299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300" spans="1:21">
      <c r="A2300" t="s">
        <v>20</v>
      </c>
      <c r="B2300" t="s">
        <v>325</v>
      </c>
      <c r="C2300" t="s">
        <v>1942</v>
      </c>
      <c r="D2300" t="s">
        <v>2305</v>
      </c>
      <c r="E2300" s="1">
        <v>100</v>
      </c>
      <c r="F2300" s="1">
        <v>100</v>
      </c>
      <c r="G2300" s="1">
        <v>0</v>
      </c>
      <c r="H2300" s="1">
        <v>0</v>
      </c>
      <c r="I2300" s="1">
        <v>0</v>
      </c>
      <c r="J2300" s="1">
        <v>0</v>
      </c>
      <c r="K2300" s="1">
        <v>0</v>
      </c>
      <c r="L2300" s="1">
        <v>100</v>
      </c>
      <c r="M2300" s="1">
        <v>0</v>
      </c>
      <c r="N2300" s="1">
        <v>0</v>
      </c>
      <c r="O2300" s="1">
        <v>0</v>
      </c>
      <c r="P2300" s="1">
        <v>0</v>
      </c>
      <c r="Q2300" s="1">
        <v>100</v>
      </c>
      <c r="R2300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300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300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300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301" spans="1:21">
      <c r="A2301" t="s">
        <v>20</v>
      </c>
      <c r="B2301" t="s">
        <v>532</v>
      </c>
      <c r="C2301" t="s">
        <v>1945</v>
      </c>
      <c r="D2301" t="s">
        <v>2494</v>
      </c>
      <c r="E2301" s="1">
        <v>144</v>
      </c>
      <c r="F2301" s="1">
        <v>144</v>
      </c>
      <c r="G2301" s="1">
        <v>0</v>
      </c>
      <c r="H2301" s="1">
        <v>0</v>
      </c>
      <c r="I2301" s="1">
        <v>0</v>
      </c>
      <c r="J2301" s="1">
        <v>0</v>
      </c>
      <c r="K2301" s="1">
        <v>144</v>
      </c>
      <c r="L2301" s="1">
        <v>0</v>
      </c>
      <c r="M2301" s="1">
        <v>0</v>
      </c>
      <c r="N2301" s="1">
        <v>0</v>
      </c>
      <c r="O2301" s="1">
        <v>0</v>
      </c>
      <c r="P2301" s="1">
        <v>0</v>
      </c>
      <c r="Q2301" s="1">
        <v>144</v>
      </c>
      <c r="R2301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301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301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301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302" spans="1:21">
      <c r="A2302" t="s">
        <v>20</v>
      </c>
      <c r="B2302" t="s">
        <v>1647</v>
      </c>
      <c r="C2302" t="s">
        <v>1942</v>
      </c>
      <c r="D2302" t="s">
        <v>3482</v>
      </c>
      <c r="E2302" s="1">
        <v>1285</v>
      </c>
      <c r="F2302" s="1">
        <v>1260</v>
      </c>
      <c r="G2302" s="1">
        <v>0</v>
      </c>
      <c r="H2302" s="1">
        <v>0</v>
      </c>
      <c r="I2302" s="1">
        <v>0</v>
      </c>
      <c r="J2302" s="1">
        <v>25</v>
      </c>
      <c r="K2302" s="1">
        <v>38</v>
      </c>
      <c r="L2302" s="1">
        <v>1175</v>
      </c>
      <c r="M2302" s="1">
        <v>0</v>
      </c>
      <c r="N2302" s="1">
        <v>0</v>
      </c>
      <c r="O2302" s="1">
        <v>0</v>
      </c>
      <c r="P2302" s="1">
        <v>72</v>
      </c>
      <c r="Q2302" s="1">
        <v>889</v>
      </c>
      <c r="R2302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302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302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302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303" spans="1:21">
      <c r="A2303" t="s">
        <v>20</v>
      </c>
      <c r="B2303" t="s">
        <v>697</v>
      </c>
      <c r="C2303" t="s">
        <v>1951</v>
      </c>
      <c r="D2303" t="s">
        <v>2642</v>
      </c>
      <c r="E2303" s="1">
        <v>114</v>
      </c>
      <c r="F2303" s="1">
        <v>111</v>
      </c>
      <c r="G2303" s="1">
        <v>3</v>
      </c>
      <c r="H2303" s="1">
        <v>0</v>
      </c>
      <c r="I2303" s="1">
        <v>0</v>
      </c>
      <c r="J2303" s="1">
        <v>0</v>
      </c>
      <c r="K2303" s="1">
        <v>0</v>
      </c>
      <c r="L2303" s="1">
        <v>0</v>
      </c>
      <c r="M2303" s="1">
        <v>0</v>
      </c>
      <c r="N2303" s="1">
        <v>0</v>
      </c>
      <c r="O2303" s="1">
        <v>0</v>
      </c>
      <c r="P2303" s="1">
        <v>114</v>
      </c>
      <c r="Q2303" s="1">
        <v>114</v>
      </c>
      <c r="R2303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303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303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303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304" spans="1:21">
      <c r="A2304" t="s">
        <v>20</v>
      </c>
      <c r="B2304" t="s">
        <v>401</v>
      </c>
      <c r="C2304" t="s">
        <v>1949</v>
      </c>
      <c r="D2304" t="s">
        <v>2370</v>
      </c>
      <c r="E2304" s="1">
        <v>134</v>
      </c>
      <c r="F2304" s="1">
        <v>132</v>
      </c>
      <c r="G2304" s="1">
        <v>2</v>
      </c>
      <c r="H2304" s="1">
        <v>0</v>
      </c>
      <c r="I2304" s="1">
        <v>0</v>
      </c>
      <c r="J2304" s="1">
        <v>0</v>
      </c>
      <c r="K2304" s="1">
        <v>0</v>
      </c>
      <c r="L2304" s="1">
        <v>0</v>
      </c>
      <c r="M2304" s="1">
        <v>0</v>
      </c>
      <c r="N2304" s="1">
        <v>0</v>
      </c>
      <c r="O2304" s="1">
        <v>134</v>
      </c>
      <c r="P2304" s="1">
        <v>0</v>
      </c>
      <c r="Q2304" s="1">
        <v>134</v>
      </c>
      <c r="R2304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304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304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304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305" spans="1:21">
      <c r="A2305" t="s">
        <v>20</v>
      </c>
      <c r="B2305" t="s">
        <v>1648</v>
      </c>
      <c r="C2305" t="s">
        <v>1947</v>
      </c>
      <c r="D2305" t="s">
        <v>3483</v>
      </c>
      <c r="E2305" s="1">
        <v>100</v>
      </c>
      <c r="F2305" s="1">
        <v>25</v>
      </c>
      <c r="G2305" s="1">
        <v>0</v>
      </c>
      <c r="H2305" s="1">
        <v>0</v>
      </c>
      <c r="I2305" s="1">
        <v>0</v>
      </c>
      <c r="J2305" s="1">
        <v>75</v>
      </c>
      <c r="K2305" s="1">
        <v>0</v>
      </c>
      <c r="L2305" s="1">
        <v>0</v>
      </c>
      <c r="M2305" s="1">
        <v>0</v>
      </c>
      <c r="N2305" s="1">
        <v>0</v>
      </c>
      <c r="O2305" s="1">
        <v>0</v>
      </c>
      <c r="P2305" s="1">
        <v>100</v>
      </c>
      <c r="Q2305" s="1">
        <v>0</v>
      </c>
      <c r="R2305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305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305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305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306" spans="1:21">
      <c r="A2306" t="s">
        <v>20</v>
      </c>
      <c r="B2306" t="s">
        <v>1649</v>
      </c>
      <c r="C2306" t="s">
        <v>1937</v>
      </c>
      <c r="D2306" t="s">
        <v>3484</v>
      </c>
      <c r="E2306" s="1">
        <v>144</v>
      </c>
      <c r="F2306" s="1">
        <v>144</v>
      </c>
      <c r="G2306" s="1">
        <v>0</v>
      </c>
      <c r="H2306" s="1">
        <v>0</v>
      </c>
      <c r="I2306" s="1">
        <v>0</v>
      </c>
      <c r="J2306" s="1">
        <v>0</v>
      </c>
      <c r="K2306" s="1">
        <v>0</v>
      </c>
      <c r="L2306" s="1">
        <v>0</v>
      </c>
      <c r="M2306" s="1">
        <v>0</v>
      </c>
      <c r="N2306" s="1">
        <v>0</v>
      </c>
      <c r="O2306" s="1">
        <v>144</v>
      </c>
      <c r="P2306" s="1">
        <v>0</v>
      </c>
      <c r="Q2306" s="1">
        <v>0</v>
      </c>
      <c r="R2306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306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306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306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307" spans="1:21">
      <c r="A2307" t="s">
        <v>20</v>
      </c>
      <c r="B2307" t="s">
        <v>113</v>
      </c>
      <c r="C2307" t="s">
        <v>1946</v>
      </c>
      <c r="D2307" t="s">
        <v>2103</v>
      </c>
      <c r="E2307" s="1">
        <v>144</v>
      </c>
      <c r="F2307" s="1">
        <v>141</v>
      </c>
      <c r="G2307" s="1">
        <v>0</v>
      </c>
      <c r="H2307" s="1">
        <v>0</v>
      </c>
      <c r="I2307" s="1">
        <v>0</v>
      </c>
      <c r="J2307" s="1">
        <v>3</v>
      </c>
      <c r="K2307" s="1">
        <v>0</v>
      </c>
      <c r="L2307" s="1">
        <v>0</v>
      </c>
      <c r="M2307" s="1">
        <v>0</v>
      </c>
      <c r="N2307" s="1">
        <v>0</v>
      </c>
      <c r="O2307" s="1">
        <v>0</v>
      </c>
      <c r="P2307" s="1">
        <v>144</v>
      </c>
      <c r="Q2307" s="1">
        <v>0</v>
      </c>
      <c r="R2307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307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307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307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308" spans="1:21">
      <c r="A2308" t="s">
        <v>20</v>
      </c>
      <c r="B2308" t="s">
        <v>174</v>
      </c>
      <c r="C2308" t="s">
        <v>1941</v>
      </c>
      <c r="D2308" t="s">
        <v>2162</v>
      </c>
      <c r="E2308" s="1">
        <v>24</v>
      </c>
      <c r="F2308" s="1">
        <v>24</v>
      </c>
      <c r="G2308" s="1">
        <v>0</v>
      </c>
      <c r="H2308" s="1">
        <v>0</v>
      </c>
      <c r="I2308" s="1">
        <v>0</v>
      </c>
      <c r="J2308" s="1">
        <v>0</v>
      </c>
      <c r="K2308" s="1">
        <v>24</v>
      </c>
      <c r="L2308" s="1">
        <v>0</v>
      </c>
      <c r="M2308" s="1">
        <v>0</v>
      </c>
      <c r="N2308" s="1">
        <v>0</v>
      </c>
      <c r="O2308" s="1">
        <v>0</v>
      </c>
      <c r="P2308" s="1">
        <v>0</v>
      </c>
      <c r="Q2308" s="1">
        <v>24</v>
      </c>
      <c r="R2308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308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308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308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309" spans="1:21">
      <c r="A2309" t="s">
        <v>20</v>
      </c>
      <c r="B2309" t="s">
        <v>1650</v>
      </c>
      <c r="C2309" t="s">
        <v>1937</v>
      </c>
      <c r="D2309" t="s">
        <v>3485</v>
      </c>
      <c r="E2309" s="1">
        <v>5619</v>
      </c>
      <c r="F2309" s="1">
        <v>5619</v>
      </c>
      <c r="G2309" s="1">
        <v>0</v>
      </c>
      <c r="H2309" s="1">
        <v>0</v>
      </c>
      <c r="I2309" s="1">
        <v>0</v>
      </c>
      <c r="J2309" s="1">
        <v>0</v>
      </c>
      <c r="K2309" s="1">
        <v>0</v>
      </c>
      <c r="L2309" s="1">
        <v>0</v>
      </c>
      <c r="M2309" s="1">
        <v>0</v>
      </c>
      <c r="N2309" s="1">
        <v>0</v>
      </c>
      <c r="O2309" s="1">
        <v>5619</v>
      </c>
      <c r="P2309" s="1">
        <v>0</v>
      </c>
      <c r="Q2309" s="1">
        <v>5133</v>
      </c>
      <c r="R2309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309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309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309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310" spans="1:21">
      <c r="A2310" t="s">
        <v>20</v>
      </c>
      <c r="B2310" t="s">
        <v>443</v>
      </c>
      <c r="C2310" t="s">
        <v>1945</v>
      </c>
      <c r="D2310" t="s">
        <v>2410</v>
      </c>
      <c r="E2310" s="1">
        <v>171</v>
      </c>
      <c r="F2310" s="1">
        <v>171</v>
      </c>
      <c r="G2310" s="1">
        <v>0</v>
      </c>
      <c r="H2310" s="1">
        <v>0</v>
      </c>
      <c r="I2310" s="1">
        <v>0</v>
      </c>
      <c r="J2310" s="1">
        <v>0</v>
      </c>
      <c r="K2310" s="1">
        <v>0</v>
      </c>
      <c r="L2310" s="1">
        <v>0</v>
      </c>
      <c r="M2310" s="1">
        <v>0</v>
      </c>
      <c r="N2310" s="1">
        <v>0</v>
      </c>
      <c r="O2310" s="1">
        <v>171</v>
      </c>
      <c r="P2310" s="1">
        <v>0</v>
      </c>
      <c r="Q2310" s="1">
        <v>171</v>
      </c>
      <c r="R2310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310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310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310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311" spans="1:21">
      <c r="A2311" t="s">
        <v>20</v>
      </c>
      <c r="B2311" t="s">
        <v>1651</v>
      </c>
      <c r="C2311" t="s">
        <v>1947</v>
      </c>
      <c r="D2311" t="s">
        <v>3486</v>
      </c>
      <c r="E2311" s="1">
        <v>98</v>
      </c>
      <c r="F2311" s="1">
        <v>98</v>
      </c>
      <c r="G2311" s="1">
        <v>0</v>
      </c>
      <c r="H2311" s="1">
        <v>0</v>
      </c>
      <c r="I2311" s="1">
        <v>0</v>
      </c>
      <c r="J2311" s="1">
        <v>0</v>
      </c>
      <c r="K2311" s="1">
        <v>0</v>
      </c>
      <c r="L2311" s="1">
        <v>0</v>
      </c>
      <c r="M2311" s="1">
        <v>98</v>
      </c>
      <c r="N2311" s="1">
        <v>0</v>
      </c>
      <c r="O2311" s="1">
        <v>0</v>
      </c>
      <c r="P2311" s="1">
        <v>0</v>
      </c>
      <c r="Q2311" s="1">
        <v>0</v>
      </c>
      <c r="R2311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311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311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311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312" spans="1:21">
      <c r="A2312" t="s">
        <v>20</v>
      </c>
      <c r="B2312" t="s">
        <v>866</v>
      </c>
      <c r="C2312" t="s">
        <v>1935</v>
      </c>
      <c r="D2312" t="s">
        <v>2244</v>
      </c>
      <c r="E2312" s="1">
        <v>119</v>
      </c>
      <c r="F2312" s="1">
        <v>117</v>
      </c>
      <c r="G2312" s="1">
        <v>2</v>
      </c>
      <c r="H2312" s="1">
        <v>0</v>
      </c>
      <c r="I2312" s="1">
        <v>0</v>
      </c>
      <c r="J2312" s="1">
        <v>0</v>
      </c>
      <c r="K2312" s="1">
        <v>119</v>
      </c>
      <c r="L2312" s="1">
        <v>0</v>
      </c>
      <c r="M2312" s="1">
        <v>0</v>
      </c>
      <c r="N2312" s="1">
        <v>0</v>
      </c>
      <c r="O2312" s="1">
        <v>0</v>
      </c>
      <c r="P2312" s="1">
        <v>0</v>
      </c>
      <c r="Q2312" s="1">
        <v>119</v>
      </c>
      <c r="R2312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312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312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312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313" spans="1:21">
      <c r="A2313" t="s">
        <v>20</v>
      </c>
      <c r="B2313" t="s">
        <v>775</v>
      </c>
      <c r="C2313" t="s">
        <v>1940</v>
      </c>
      <c r="D2313" t="s">
        <v>2709</v>
      </c>
      <c r="E2313" s="1">
        <v>182</v>
      </c>
      <c r="F2313" s="1">
        <v>13</v>
      </c>
      <c r="G2313" s="1">
        <v>0</v>
      </c>
      <c r="H2313" s="1">
        <v>125</v>
      </c>
      <c r="I2313" s="1">
        <v>44</v>
      </c>
      <c r="J2313" s="1">
        <v>0</v>
      </c>
      <c r="K2313" s="1">
        <v>0</v>
      </c>
      <c r="L2313" s="1">
        <v>0</v>
      </c>
      <c r="M2313" s="1">
        <v>0</v>
      </c>
      <c r="N2313" s="1">
        <v>0</v>
      </c>
      <c r="O2313" s="1">
        <v>182</v>
      </c>
      <c r="P2313" s="1">
        <v>0</v>
      </c>
      <c r="Q2313" s="1">
        <v>182</v>
      </c>
      <c r="R2313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313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313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313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314" spans="1:21">
      <c r="A2314" t="s">
        <v>20</v>
      </c>
      <c r="B2314" t="s">
        <v>293</v>
      </c>
      <c r="C2314" t="s">
        <v>1945</v>
      </c>
      <c r="D2314" t="s">
        <v>2276</v>
      </c>
      <c r="E2314" s="1">
        <v>108</v>
      </c>
      <c r="F2314" s="1">
        <v>108</v>
      </c>
      <c r="G2314" s="1">
        <v>0</v>
      </c>
      <c r="H2314" s="1">
        <v>0</v>
      </c>
      <c r="I2314" s="1">
        <v>0</v>
      </c>
      <c r="J2314" s="1">
        <v>0</v>
      </c>
      <c r="K2314" s="1">
        <v>0</v>
      </c>
      <c r="L2314" s="1">
        <v>0</v>
      </c>
      <c r="M2314" s="1">
        <v>0</v>
      </c>
      <c r="N2314" s="1">
        <v>0</v>
      </c>
      <c r="O2314" s="1">
        <v>108</v>
      </c>
      <c r="P2314" s="1">
        <v>0</v>
      </c>
      <c r="Q2314" s="1">
        <v>108</v>
      </c>
      <c r="R2314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314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314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314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315" spans="1:21">
      <c r="A2315" t="s">
        <v>20</v>
      </c>
      <c r="B2315" t="s">
        <v>1652</v>
      </c>
      <c r="C2315" t="s">
        <v>1942</v>
      </c>
      <c r="D2315" t="s">
        <v>3487</v>
      </c>
      <c r="E2315" s="1">
        <v>54</v>
      </c>
      <c r="F2315" s="1">
        <v>49</v>
      </c>
      <c r="G2315" s="1">
        <v>0</v>
      </c>
      <c r="H2315" s="1">
        <v>0</v>
      </c>
      <c r="I2315" s="1">
        <v>0</v>
      </c>
      <c r="J2315" s="1">
        <v>5</v>
      </c>
      <c r="K2315" s="1">
        <v>54</v>
      </c>
      <c r="L2315" s="1">
        <v>0</v>
      </c>
      <c r="M2315" s="1">
        <v>0</v>
      </c>
      <c r="N2315" s="1">
        <v>0</v>
      </c>
      <c r="O2315" s="1">
        <v>0</v>
      </c>
      <c r="P2315" s="1">
        <v>0</v>
      </c>
      <c r="Q2315" s="1">
        <v>54</v>
      </c>
      <c r="R2315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315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315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315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316" spans="1:21">
      <c r="A2316" t="s">
        <v>20</v>
      </c>
      <c r="B2316" t="s">
        <v>1653</v>
      </c>
      <c r="C2316" t="s">
        <v>1958</v>
      </c>
      <c r="D2316" t="s">
        <v>3488</v>
      </c>
      <c r="E2316" s="1">
        <v>34</v>
      </c>
      <c r="F2316" s="1">
        <v>34</v>
      </c>
      <c r="G2316" s="1">
        <v>0</v>
      </c>
      <c r="H2316" s="1">
        <v>0</v>
      </c>
      <c r="I2316" s="1">
        <v>0</v>
      </c>
      <c r="J2316" s="1">
        <v>0</v>
      </c>
      <c r="K2316" s="1">
        <v>0</v>
      </c>
      <c r="L2316" s="1">
        <v>34</v>
      </c>
      <c r="M2316" s="1">
        <v>0</v>
      </c>
      <c r="N2316" s="1">
        <v>0</v>
      </c>
      <c r="O2316" s="1">
        <v>0</v>
      </c>
      <c r="P2316" s="1">
        <v>0</v>
      </c>
      <c r="Q2316" s="1">
        <v>0</v>
      </c>
      <c r="R2316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316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316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316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317" spans="1:21">
      <c r="A2317" t="s">
        <v>20</v>
      </c>
      <c r="B2317" t="s">
        <v>896</v>
      </c>
      <c r="C2317" t="s">
        <v>1941</v>
      </c>
      <c r="D2317" t="s">
        <v>2512</v>
      </c>
      <c r="E2317" s="1">
        <v>101</v>
      </c>
      <c r="F2317" s="1">
        <v>101</v>
      </c>
      <c r="G2317" s="1">
        <v>0</v>
      </c>
      <c r="H2317" s="1">
        <v>0</v>
      </c>
      <c r="I2317" s="1">
        <v>0</v>
      </c>
      <c r="J2317" s="1">
        <v>0</v>
      </c>
      <c r="K2317" s="1">
        <v>101</v>
      </c>
      <c r="L2317" s="1">
        <v>0</v>
      </c>
      <c r="M2317" s="1">
        <v>0</v>
      </c>
      <c r="N2317" s="1">
        <v>0</v>
      </c>
      <c r="O2317" s="1">
        <v>0</v>
      </c>
      <c r="P2317" s="1">
        <v>0</v>
      </c>
      <c r="Q2317" s="1">
        <v>101</v>
      </c>
      <c r="R2317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317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317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317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318" spans="1:21">
      <c r="A2318" t="s">
        <v>20</v>
      </c>
      <c r="B2318" t="s">
        <v>120</v>
      </c>
      <c r="C2318" t="s">
        <v>1952</v>
      </c>
      <c r="D2318" t="s">
        <v>2110</v>
      </c>
      <c r="E2318" s="1">
        <v>206</v>
      </c>
      <c r="F2318" s="1">
        <v>206</v>
      </c>
      <c r="G2318" s="1">
        <v>0</v>
      </c>
      <c r="H2318" s="1">
        <v>0</v>
      </c>
      <c r="I2318" s="1">
        <v>0</v>
      </c>
      <c r="J2318" s="1">
        <v>0</v>
      </c>
      <c r="K2318" s="1">
        <v>206</v>
      </c>
      <c r="L2318" s="1">
        <v>0</v>
      </c>
      <c r="M2318" s="1">
        <v>0</v>
      </c>
      <c r="N2318" s="1">
        <v>0</v>
      </c>
      <c r="O2318" s="1">
        <v>0</v>
      </c>
      <c r="P2318" s="1">
        <v>0</v>
      </c>
      <c r="Q2318" s="1">
        <v>206</v>
      </c>
      <c r="R2318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318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318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318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319" spans="1:21">
      <c r="A2319" t="s">
        <v>20</v>
      </c>
      <c r="B2319" t="s">
        <v>35</v>
      </c>
      <c r="C2319" t="s">
        <v>1943</v>
      </c>
      <c r="D2319" t="s">
        <v>2026</v>
      </c>
      <c r="E2319" s="1">
        <v>387</v>
      </c>
      <c r="F2319" s="1">
        <v>387</v>
      </c>
      <c r="G2319" s="1">
        <v>0</v>
      </c>
      <c r="H2319" s="1">
        <v>0</v>
      </c>
      <c r="I2319" s="1">
        <v>0</v>
      </c>
      <c r="J2319" s="1">
        <v>0</v>
      </c>
      <c r="K2319" s="1">
        <v>136</v>
      </c>
      <c r="L2319" s="1">
        <v>251</v>
      </c>
      <c r="M2319" s="1">
        <v>0</v>
      </c>
      <c r="N2319" s="1">
        <v>0</v>
      </c>
      <c r="O2319" s="1">
        <v>0</v>
      </c>
      <c r="P2319" s="1">
        <v>0</v>
      </c>
      <c r="Q2319" s="1">
        <v>136</v>
      </c>
      <c r="R2319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319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319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319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320" spans="1:21">
      <c r="A2320" t="s">
        <v>20</v>
      </c>
      <c r="B2320" t="s">
        <v>62</v>
      </c>
      <c r="C2320" t="s">
        <v>1942</v>
      </c>
      <c r="D2320" t="s">
        <v>2053</v>
      </c>
      <c r="E2320" s="1">
        <v>137</v>
      </c>
      <c r="F2320" s="1">
        <v>137</v>
      </c>
      <c r="G2320" s="1">
        <v>0</v>
      </c>
      <c r="H2320" s="1">
        <v>0</v>
      </c>
      <c r="I2320" s="1">
        <v>0</v>
      </c>
      <c r="J2320" s="1">
        <v>0</v>
      </c>
      <c r="K2320" s="1">
        <v>137</v>
      </c>
      <c r="L2320" s="1">
        <v>0</v>
      </c>
      <c r="M2320" s="1">
        <v>0</v>
      </c>
      <c r="N2320" s="1">
        <v>0</v>
      </c>
      <c r="O2320" s="1">
        <v>0</v>
      </c>
      <c r="P2320" s="1">
        <v>0</v>
      </c>
      <c r="Q2320" s="1">
        <v>137</v>
      </c>
      <c r="R2320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320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320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320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321" spans="1:21">
      <c r="A2321" t="s">
        <v>20</v>
      </c>
      <c r="B2321" t="s">
        <v>150</v>
      </c>
      <c r="C2321" t="s">
        <v>1946</v>
      </c>
      <c r="D2321" t="s">
        <v>2140</v>
      </c>
      <c r="E2321" s="1">
        <v>30</v>
      </c>
      <c r="F2321" s="1">
        <v>30</v>
      </c>
      <c r="G2321" s="1">
        <v>0</v>
      </c>
      <c r="H2321" s="1">
        <v>0</v>
      </c>
      <c r="I2321" s="1">
        <v>0</v>
      </c>
      <c r="J2321" s="1">
        <v>0</v>
      </c>
      <c r="K2321" s="1">
        <v>30</v>
      </c>
      <c r="L2321" s="1">
        <v>0</v>
      </c>
      <c r="M2321" s="1">
        <v>0</v>
      </c>
      <c r="N2321" s="1">
        <v>0</v>
      </c>
      <c r="O2321" s="1">
        <v>0</v>
      </c>
      <c r="P2321" s="1">
        <v>0</v>
      </c>
      <c r="Q2321" s="1">
        <v>30</v>
      </c>
      <c r="R2321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321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321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321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322" spans="1:21">
      <c r="A2322" t="s">
        <v>20</v>
      </c>
      <c r="B2322" t="s">
        <v>1654</v>
      </c>
      <c r="C2322" t="s">
        <v>1973</v>
      </c>
      <c r="D2322" t="s">
        <v>3489</v>
      </c>
      <c r="E2322" s="1">
        <v>16777</v>
      </c>
      <c r="F2322" s="1">
        <v>4993</v>
      </c>
      <c r="G2322" s="1">
        <v>0</v>
      </c>
      <c r="H2322" s="1">
        <v>0</v>
      </c>
      <c r="I2322" s="1">
        <v>0</v>
      </c>
      <c r="J2322" s="1">
        <v>11784</v>
      </c>
      <c r="K2322" s="1">
        <v>0</v>
      </c>
      <c r="L2322" s="1">
        <v>16777</v>
      </c>
      <c r="M2322" s="1">
        <v>0</v>
      </c>
      <c r="N2322" s="1">
        <v>0</v>
      </c>
      <c r="O2322" s="1">
        <v>0</v>
      </c>
      <c r="P2322" s="1">
        <v>0</v>
      </c>
      <c r="Q2322" s="1">
        <v>0</v>
      </c>
      <c r="R2322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322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322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322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323" spans="1:21">
      <c r="A2323" t="s">
        <v>20</v>
      </c>
      <c r="B2323" t="s">
        <v>1655</v>
      </c>
      <c r="C2323" t="s">
        <v>1958</v>
      </c>
      <c r="D2323" t="s">
        <v>3490</v>
      </c>
      <c r="E2323" s="1">
        <v>70</v>
      </c>
      <c r="F2323" s="1">
        <v>70</v>
      </c>
      <c r="G2323" s="1">
        <v>0</v>
      </c>
      <c r="H2323" s="1">
        <v>0</v>
      </c>
      <c r="I2323" s="1">
        <v>0</v>
      </c>
      <c r="J2323" s="1">
        <v>0</v>
      </c>
      <c r="K2323" s="1">
        <v>0</v>
      </c>
      <c r="L2323" s="1">
        <v>70</v>
      </c>
      <c r="M2323" s="1">
        <v>0</v>
      </c>
      <c r="N2323" s="1">
        <v>0</v>
      </c>
      <c r="O2323" s="1">
        <v>0</v>
      </c>
      <c r="P2323" s="1">
        <v>0</v>
      </c>
      <c r="Q2323" s="1">
        <v>0</v>
      </c>
      <c r="R2323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323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323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323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324" spans="1:21">
      <c r="A2324" t="s">
        <v>20</v>
      </c>
      <c r="B2324" t="s">
        <v>71</v>
      </c>
      <c r="C2324" t="s">
        <v>1944</v>
      </c>
      <c r="D2324" t="s">
        <v>2062</v>
      </c>
      <c r="E2324" s="1">
        <v>66</v>
      </c>
      <c r="F2324" s="1">
        <v>66</v>
      </c>
      <c r="G2324" s="1">
        <v>0</v>
      </c>
      <c r="H2324" s="1">
        <v>0</v>
      </c>
      <c r="I2324" s="1">
        <v>0</v>
      </c>
      <c r="J2324" s="1">
        <v>0</v>
      </c>
      <c r="K2324" s="1">
        <v>66</v>
      </c>
      <c r="L2324" s="1">
        <v>0</v>
      </c>
      <c r="M2324" s="1">
        <v>0</v>
      </c>
      <c r="N2324" s="1">
        <v>0</v>
      </c>
      <c r="O2324" s="1">
        <v>0</v>
      </c>
      <c r="P2324" s="1">
        <v>0</v>
      </c>
      <c r="Q2324" s="1">
        <v>66</v>
      </c>
      <c r="R2324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324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324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324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325" spans="1:21">
      <c r="A2325" t="s">
        <v>20</v>
      </c>
      <c r="B2325" t="s">
        <v>1656</v>
      </c>
      <c r="C2325" t="s">
        <v>1946</v>
      </c>
      <c r="D2325" t="s">
        <v>3491</v>
      </c>
      <c r="E2325" s="1">
        <v>1392</v>
      </c>
      <c r="F2325" s="1">
        <v>1392</v>
      </c>
      <c r="G2325" s="1">
        <v>0</v>
      </c>
      <c r="H2325" s="1">
        <v>0</v>
      </c>
      <c r="I2325" s="1">
        <v>0</v>
      </c>
      <c r="J2325" s="1">
        <v>0</v>
      </c>
      <c r="K2325" s="1">
        <v>1392</v>
      </c>
      <c r="L2325" s="1">
        <v>0</v>
      </c>
      <c r="M2325" s="1">
        <v>0</v>
      </c>
      <c r="N2325" s="1">
        <v>0</v>
      </c>
      <c r="O2325" s="1">
        <v>0</v>
      </c>
      <c r="P2325" s="1">
        <v>0</v>
      </c>
      <c r="Q2325" s="1">
        <v>1392</v>
      </c>
      <c r="R2325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325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325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325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326" spans="1:21">
      <c r="A2326" t="s">
        <v>20</v>
      </c>
      <c r="B2326" t="s">
        <v>357</v>
      </c>
      <c r="C2326" t="s">
        <v>1940</v>
      </c>
      <c r="D2326" t="s">
        <v>2332</v>
      </c>
      <c r="E2326" s="1">
        <v>34</v>
      </c>
      <c r="F2326" s="1">
        <v>0</v>
      </c>
      <c r="G2326" s="1">
        <v>0</v>
      </c>
      <c r="H2326" s="1">
        <v>0</v>
      </c>
      <c r="I2326" s="1">
        <v>0</v>
      </c>
      <c r="J2326" s="1">
        <v>34</v>
      </c>
      <c r="K2326" s="1">
        <v>0</v>
      </c>
      <c r="L2326" s="1">
        <v>0</v>
      </c>
      <c r="M2326" s="1">
        <v>0</v>
      </c>
      <c r="N2326" s="1">
        <v>0</v>
      </c>
      <c r="O2326" s="1">
        <v>34</v>
      </c>
      <c r="P2326" s="1">
        <v>0</v>
      </c>
      <c r="Q2326" s="1">
        <v>0</v>
      </c>
      <c r="R2326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326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326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326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327" spans="1:21">
      <c r="A2327" t="s">
        <v>20</v>
      </c>
      <c r="B2327" t="s">
        <v>1657</v>
      </c>
      <c r="C2327" t="s">
        <v>1957</v>
      </c>
      <c r="D2327" t="s">
        <v>3492</v>
      </c>
      <c r="E2327" s="1">
        <v>138</v>
      </c>
      <c r="F2327" s="1">
        <v>138</v>
      </c>
      <c r="G2327" s="1">
        <v>0</v>
      </c>
      <c r="H2327" s="1">
        <v>0</v>
      </c>
      <c r="I2327" s="1">
        <v>0</v>
      </c>
      <c r="J2327" s="1">
        <v>0</v>
      </c>
      <c r="K2327" s="1">
        <v>0</v>
      </c>
      <c r="L2327" s="1">
        <v>138</v>
      </c>
      <c r="M2327" s="1">
        <v>0</v>
      </c>
      <c r="N2327" s="1">
        <v>0</v>
      </c>
      <c r="O2327" s="1">
        <v>0</v>
      </c>
      <c r="P2327" s="1">
        <v>0</v>
      </c>
      <c r="Q2327" s="1">
        <v>138</v>
      </c>
      <c r="R2327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327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327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327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328" spans="1:21">
      <c r="A2328" t="s">
        <v>20</v>
      </c>
      <c r="B2328" t="s">
        <v>273</v>
      </c>
      <c r="C2328" t="s">
        <v>1943</v>
      </c>
      <c r="D2328" t="s">
        <v>2256</v>
      </c>
      <c r="E2328" s="1">
        <v>153</v>
      </c>
      <c r="F2328" s="1">
        <v>101</v>
      </c>
      <c r="G2328" s="1">
        <v>4</v>
      </c>
      <c r="H2328" s="1">
        <v>7</v>
      </c>
      <c r="I2328" s="1">
        <v>41</v>
      </c>
      <c r="J2328" s="1">
        <v>0</v>
      </c>
      <c r="K2328" s="1">
        <v>153</v>
      </c>
      <c r="L2328" s="1">
        <v>0</v>
      </c>
      <c r="M2328" s="1">
        <v>0</v>
      </c>
      <c r="N2328" s="1">
        <v>0</v>
      </c>
      <c r="O2328" s="1">
        <v>0</v>
      </c>
      <c r="P2328" s="1">
        <v>0</v>
      </c>
      <c r="Q2328" s="1">
        <v>153</v>
      </c>
      <c r="R2328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328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328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328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329" spans="1:21">
      <c r="A2329" t="s">
        <v>20</v>
      </c>
      <c r="B2329" t="s">
        <v>843</v>
      </c>
      <c r="C2329" t="s">
        <v>1947</v>
      </c>
      <c r="D2329" t="s">
        <v>2770</v>
      </c>
      <c r="E2329" s="1">
        <v>86</v>
      </c>
      <c r="F2329" s="1">
        <v>86</v>
      </c>
      <c r="G2329" s="1">
        <v>0</v>
      </c>
      <c r="H2329" s="1">
        <v>0</v>
      </c>
      <c r="I2329" s="1">
        <v>0</v>
      </c>
      <c r="J2329" s="1">
        <v>0</v>
      </c>
      <c r="K2329" s="1">
        <v>86</v>
      </c>
      <c r="L2329" s="1">
        <v>0</v>
      </c>
      <c r="M2329" s="1">
        <v>0</v>
      </c>
      <c r="N2329" s="1">
        <v>0</v>
      </c>
      <c r="O2329" s="1">
        <v>0</v>
      </c>
      <c r="P2329" s="1">
        <v>0</v>
      </c>
      <c r="Q2329" s="1">
        <v>86</v>
      </c>
      <c r="R2329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329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329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329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330" spans="1:21">
      <c r="A2330" t="s">
        <v>20</v>
      </c>
      <c r="B2330" t="s">
        <v>848</v>
      </c>
      <c r="C2330" t="s">
        <v>1951</v>
      </c>
      <c r="D2330" t="s">
        <v>2773</v>
      </c>
      <c r="E2330" s="1">
        <v>94</v>
      </c>
      <c r="F2330" s="1">
        <v>62</v>
      </c>
      <c r="G2330" s="1">
        <v>0</v>
      </c>
      <c r="H2330" s="1">
        <v>0</v>
      </c>
      <c r="I2330" s="1">
        <v>0</v>
      </c>
      <c r="J2330" s="1">
        <v>32</v>
      </c>
      <c r="K2330" s="1">
        <v>0</v>
      </c>
      <c r="L2330" s="1">
        <v>0</v>
      </c>
      <c r="M2330" s="1">
        <v>0</v>
      </c>
      <c r="N2330" s="1">
        <v>0</v>
      </c>
      <c r="O2330" s="1">
        <v>94</v>
      </c>
      <c r="P2330" s="1">
        <v>0</v>
      </c>
      <c r="Q2330" s="1">
        <v>0</v>
      </c>
      <c r="R2330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330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330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330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331" spans="1:21">
      <c r="A2331" t="s">
        <v>20</v>
      </c>
      <c r="B2331" t="s">
        <v>1658</v>
      </c>
      <c r="C2331" t="s">
        <v>1958</v>
      </c>
      <c r="D2331" t="s">
        <v>3493</v>
      </c>
      <c r="E2331" s="1">
        <v>80</v>
      </c>
      <c r="F2331" s="1">
        <v>80</v>
      </c>
      <c r="G2331" s="1">
        <v>0</v>
      </c>
      <c r="H2331" s="1">
        <v>0</v>
      </c>
      <c r="I2331" s="1">
        <v>0</v>
      </c>
      <c r="J2331" s="1">
        <v>0</v>
      </c>
      <c r="K2331" s="1">
        <v>0</v>
      </c>
      <c r="L2331" s="1">
        <v>80</v>
      </c>
      <c r="M2331" s="1">
        <v>0</v>
      </c>
      <c r="N2331" s="1">
        <v>0</v>
      </c>
      <c r="O2331" s="1">
        <v>0</v>
      </c>
      <c r="P2331" s="1">
        <v>0</v>
      </c>
      <c r="Q2331" s="1">
        <v>0</v>
      </c>
      <c r="R2331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331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331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331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332" spans="1:21">
      <c r="A2332" t="s">
        <v>20</v>
      </c>
      <c r="B2332" t="s">
        <v>1659</v>
      </c>
      <c r="C2332" t="s">
        <v>1943</v>
      </c>
      <c r="D2332" t="s">
        <v>3494</v>
      </c>
      <c r="E2332" s="1">
        <v>80</v>
      </c>
      <c r="F2332" s="1">
        <v>78</v>
      </c>
      <c r="G2332" s="1">
        <v>0</v>
      </c>
      <c r="H2332" s="1">
        <v>0</v>
      </c>
      <c r="I2332" s="1">
        <v>0</v>
      </c>
      <c r="J2332" s="1">
        <v>2</v>
      </c>
      <c r="K2332" s="1">
        <v>0</v>
      </c>
      <c r="L2332" s="1">
        <v>0</v>
      </c>
      <c r="M2332" s="1">
        <v>0</v>
      </c>
      <c r="N2332" s="1">
        <v>80</v>
      </c>
      <c r="O2332" s="1">
        <v>0</v>
      </c>
      <c r="P2332" s="1">
        <v>0</v>
      </c>
      <c r="Q2332" s="1">
        <v>80</v>
      </c>
      <c r="R2332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332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332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332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333" spans="1:21">
      <c r="A2333" t="s">
        <v>20</v>
      </c>
      <c r="B2333" t="s">
        <v>1660</v>
      </c>
      <c r="C2333" t="s">
        <v>1957</v>
      </c>
      <c r="D2333" t="s">
        <v>3495</v>
      </c>
      <c r="E2333" s="1">
        <v>57</v>
      </c>
      <c r="F2333" s="1">
        <v>57</v>
      </c>
      <c r="G2333" s="1">
        <v>0</v>
      </c>
      <c r="H2333" s="1">
        <v>0</v>
      </c>
      <c r="I2333" s="1">
        <v>0</v>
      </c>
      <c r="J2333" s="1">
        <v>0</v>
      </c>
      <c r="K2333" s="1">
        <v>57</v>
      </c>
      <c r="L2333" s="1">
        <v>0</v>
      </c>
      <c r="M2333" s="1">
        <v>0</v>
      </c>
      <c r="N2333" s="1">
        <v>0</v>
      </c>
      <c r="O2333" s="1">
        <v>0</v>
      </c>
      <c r="P2333" s="1">
        <v>0</v>
      </c>
      <c r="Q2333" s="1">
        <v>57</v>
      </c>
      <c r="R2333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333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333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333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334" spans="1:21">
      <c r="A2334" t="s">
        <v>20</v>
      </c>
      <c r="B2334" t="s">
        <v>498</v>
      </c>
      <c r="C2334" t="s">
        <v>1949</v>
      </c>
      <c r="D2334" t="s">
        <v>2462</v>
      </c>
      <c r="E2334" s="1">
        <v>25</v>
      </c>
      <c r="F2334" s="1">
        <v>24</v>
      </c>
      <c r="G2334" s="1">
        <v>1</v>
      </c>
      <c r="H2334" s="1">
        <v>0</v>
      </c>
      <c r="I2334" s="1">
        <v>0</v>
      </c>
      <c r="J2334" s="1">
        <v>0</v>
      </c>
      <c r="K2334" s="1">
        <v>0</v>
      </c>
      <c r="L2334" s="1">
        <v>0</v>
      </c>
      <c r="M2334" s="1">
        <v>0</v>
      </c>
      <c r="N2334" s="1">
        <v>0</v>
      </c>
      <c r="O2334" s="1">
        <v>25</v>
      </c>
      <c r="P2334" s="1">
        <v>0</v>
      </c>
      <c r="Q2334" s="1">
        <v>25</v>
      </c>
      <c r="R2334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334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334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334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335" spans="1:21">
      <c r="A2335" t="s">
        <v>20</v>
      </c>
      <c r="B2335" t="s">
        <v>1661</v>
      </c>
      <c r="C2335" t="s">
        <v>1941</v>
      </c>
      <c r="D2335" t="s">
        <v>3496</v>
      </c>
      <c r="E2335" s="1">
        <v>501</v>
      </c>
      <c r="F2335" s="1">
        <v>501</v>
      </c>
      <c r="G2335" s="1">
        <v>0</v>
      </c>
      <c r="H2335" s="1">
        <v>0</v>
      </c>
      <c r="I2335" s="1">
        <v>0</v>
      </c>
      <c r="J2335" s="1">
        <v>0</v>
      </c>
      <c r="K2335" s="1">
        <v>0</v>
      </c>
      <c r="L2335" s="1">
        <v>0</v>
      </c>
      <c r="M2335" s="1">
        <v>0</v>
      </c>
      <c r="N2335" s="1">
        <v>501</v>
      </c>
      <c r="O2335" s="1">
        <v>0</v>
      </c>
      <c r="P2335" s="1">
        <v>0</v>
      </c>
      <c r="Q2335" s="1">
        <v>0</v>
      </c>
      <c r="R2335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335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335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335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336" spans="1:21">
      <c r="A2336" t="s">
        <v>20</v>
      </c>
      <c r="B2336" t="s">
        <v>626</v>
      </c>
      <c r="C2336" t="s">
        <v>1940</v>
      </c>
      <c r="D2336" t="s">
        <v>2575</v>
      </c>
      <c r="E2336" s="1">
        <v>37</v>
      </c>
      <c r="F2336" s="1">
        <v>0</v>
      </c>
      <c r="G2336" s="1">
        <v>0</v>
      </c>
      <c r="H2336" s="1">
        <v>0</v>
      </c>
      <c r="I2336" s="1">
        <v>0</v>
      </c>
      <c r="J2336" s="1">
        <v>37</v>
      </c>
      <c r="K2336" s="1">
        <v>0</v>
      </c>
      <c r="L2336" s="1">
        <v>0</v>
      </c>
      <c r="M2336" s="1">
        <v>0</v>
      </c>
      <c r="N2336" s="1">
        <v>0</v>
      </c>
      <c r="O2336" s="1">
        <v>37</v>
      </c>
      <c r="P2336" s="1">
        <v>0</v>
      </c>
      <c r="Q2336" s="1">
        <v>37</v>
      </c>
      <c r="R2336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336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336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336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337" spans="1:21">
      <c r="A2337" t="s">
        <v>20</v>
      </c>
      <c r="B2337" t="s">
        <v>112</v>
      </c>
      <c r="C2337" t="s">
        <v>1942</v>
      </c>
      <c r="D2337" t="s">
        <v>2102</v>
      </c>
      <c r="E2337" s="1">
        <v>36</v>
      </c>
      <c r="F2337" s="1">
        <v>36</v>
      </c>
      <c r="G2337" s="1">
        <v>0</v>
      </c>
      <c r="H2337" s="1">
        <v>0</v>
      </c>
      <c r="I2337" s="1">
        <v>0</v>
      </c>
      <c r="J2337" s="1">
        <v>0</v>
      </c>
      <c r="K2337" s="1">
        <v>0</v>
      </c>
      <c r="L2337" s="1">
        <v>0</v>
      </c>
      <c r="M2337" s="1">
        <v>36</v>
      </c>
      <c r="N2337" s="1">
        <v>0</v>
      </c>
      <c r="O2337" s="1">
        <v>0</v>
      </c>
      <c r="P2337" s="1">
        <v>0</v>
      </c>
      <c r="Q2337" s="1">
        <v>36</v>
      </c>
      <c r="R2337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337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337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337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338" spans="1:21">
      <c r="A2338" t="s">
        <v>20</v>
      </c>
      <c r="B2338" t="s">
        <v>94</v>
      </c>
      <c r="C2338" t="s">
        <v>1947</v>
      </c>
      <c r="D2338" t="s">
        <v>2084</v>
      </c>
      <c r="E2338" s="1">
        <v>28</v>
      </c>
      <c r="F2338" s="1">
        <v>28</v>
      </c>
      <c r="G2338" s="1">
        <v>0</v>
      </c>
      <c r="H2338" s="1">
        <v>0</v>
      </c>
      <c r="I2338" s="1">
        <v>0</v>
      </c>
      <c r="J2338" s="1">
        <v>0</v>
      </c>
      <c r="K2338" s="1">
        <v>0</v>
      </c>
      <c r="L2338" s="1">
        <v>0</v>
      </c>
      <c r="M2338" s="1">
        <v>0</v>
      </c>
      <c r="N2338" s="1">
        <v>0</v>
      </c>
      <c r="O2338" s="1">
        <v>0</v>
      </c>
      <c r="P2338" s="1">
        <v>28</v>
      </c>
      <c r="Q2338" s="1">
        <v>0</v>
      </c>
      <c r="R2338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338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338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338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339" spans="1:21">
      <c r="A2339" t="s">
        <v>20</v>
      </c>
      <c r="B2339" t="s">
        <v>217</v>
      </c>
      <c r="C2339" t="s">
        <v>1948</v>
      </c>
      <c r="D2339" t="s">
        <v>2204</v>
      </c>
      <c r="E2339" s="1">
        <v>39</v>
      </c>
      <c r="F2339" s="1">
        <v>38</v>
      </c>
      <c r="G2339" s="1">
        <v>1</v>
      </c>
      <c r="H2339" s="1">
        <v>0</v>
      </c>
      <c r="I2339" s="1">
        <v>0</v>
      </c>
      <c r="J2339" s="1">
        <v>0</v>
      </c>
      <c r="K2339" s="1">
        <v>0</v>
      </c>
      <c r="L2339" s="1">
        <v>39</v>
      </c>
      <c r="M2339" s="1">
        <v>0</v>
      </c>
      <c r="N2339" s="1">
        <v>0</v>
      </c>
      <c r="O2339" s="1">
        <v>0</v>
      </c>
      <c r="P2339" s="1">
        <v>0</v>
      </c>
      <c r="Q2339" s="1">
        <v>39</v>
      </c>
      <c r="R2339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339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339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339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340" spans="1:21">
      <c r="A2340" t="s">
        <v>20</v>
      </c>
      <c r="B2340" t="s">
        <v>58</v>
      </c>
      <c r="C2340" t="s">
        <v>1935</v>
      </c>
      <c r="D2340" t="s">
        <v>2049</v>
      </c>
      <c r="E2340" s="1">
        <v>124</v>
      </c>
      <c r="F2340" s="1">
        <v>124</v>
      </c>
      <c r="G2340" s="1">
        <v>0</v>
      </c>
      <c r="H2340" s="1">
        <v>0</v>
      </c>
      <c r="I2340" s="1">
        <v>0</v>
      </c>
      <c r="J2340" s="1">
        <v>0</v>
      </c>
      <c r="K2340" s="1">
        <v>124</v>
      </c>
      <c r="L2340" s="1">
        <v>0</v>
      </c>
      <c r="M2340" s="1">
        <v>0</v>
      </c>
      <c r="N2340" s="1">
        <v>0</v>
      </c>
      <c r="O2340" s="1">
        <v>0</v>
      </c>
      <c r="P2340" s="1">
        <v>0</v>
      </c>
      <c r="Q2340" s="1">
        <v>124</v>
      </c>
      <c r="R2340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340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340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340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341" spans="1:21">
      <c r="A2341" t="s">
        <v>20</v>
      </c>
      <c r="B2341" t="s">
        <v>1662</v>
      </c>
      <c r="C2341" t="s">
        <v>1958</v>
      </c>
      <c r="D2341" t="s">
        <v>3497</v>
      </c>
      <c r="E2341" s="1">
        <v>57</v>
      </c>
      <c r="F2341" s="1">
        <v>57</v>
      </c>
      <c r="G2341" s="1">
        <v>0</v>
      </c>
      <c r="H2341" s="1">
        <v>0</v>
      </c>
      <c r="I2341" s="1">
        <v>0</v>
      </c>
      <c r="J2341" s="1">
        <v>0</v>
      </c>
      <c r="K2341" s="1">
        <v>0</v>
      </c>
      <c r="L2341" s="1">
        <v>57</v>
      </c>
      <c r="M2341" s="1">
        <v>0</v>
      </c>
      <c r="N2341" s="1">
        <v>0</v>
      </c>
      <c r="O2341" s="1">
        <v>0</v>
      </c>
      <c r="P2341" s="1">
        <v>0</v>
      </c>
      <c r="Q2341" s="1">
        <v>0</v>
      </c>
      <c r="R2341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341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341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341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342" spans="1:21">
      <c r="A2342" t="s">
        <v>20</v>
      </c>
      <c r="B2342" t="s">
        <v>754</v>
      </c>
      <c r="C2342" t="s">
        <v>1952</v>
      </c>
      <c r="D2342" t="s">
        <v>2690</v>
      </c>
      <c r="E2342" s="1">
        <v>169</v>
      </c>
      <c r="F2342" s="1">
        <v>159</v>
      </c>
      <c r="G2342" s="1">
        <v>10</v>
      </c>
      <c r="H2342" s="1">
        <v>0</v>
      </c>
      <c r="I2342" s="1">
        <v>0</v>
      </c>
      <c r="J2342" s="1">
        <v>0</v>
      </c>
      <c r="K2342" s="1">
        <v>0</v>
      </c>
      <c r="L2342" s="1">
        <v>0</v>
      </c>
      <c r="M2342" s="1">
        <v>0</v>
      </c>
      <c r="N2342" s="1">
        <v>0</v>
      </c>
      <c r="O2342" s="1">
        <v>0</v>
      </c>
      <c r="P2342" s="1">
        <v>169</v>
      </c>
      <c r="Q2342" s="1">
        <v>169</v>
      </c>
      <c r="R2342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342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342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342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343" spans="1:21">
      <c r="A2343" t="s">
        <v>20</v>
      </c>
      <c r="B2343" t="s">
        <v>1663</v>
      </c>
      <c r="C2343" t="s">
        <v>1950</v>
      </c>
      <c r="D2343" t="s">
        <v>3498</v>
      </c>
      <c r="E2343" s="1">
        <v>60</v>
      </c>
      <c r="F2343" s="1">
        <v>8</v>
      </c>
      <c r="G2343" s="1">
        <v>0</v>
      </c>
      <c r="H2343" s="1">
        <v>52</v>
      </c>
      <c r="I2343" s="1">
        <v>0</v>
      </c>
      <c r="J2343" s="1">
        <v>0</v>
      </c>
      <c r="K2343" s="1">
        <v>0</v>
      </c>
      <c r="L2343" s="1">
        <v>0</v>
      </c>
      <c r="M2343" s="1">
        <v>60</v>
      </c>
      <c r="N2343" s="1">
        <v>0</v>
      </c>
      <c r="O2343" s="1">
        <v>0</v>
      </c>
      <c r="P2343" s="1">
        <v>0</v>
      </c>
      <c r="Q2343" s="1">
        <v>0</v>
      </c>
      <c r="R2343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343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343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343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344" spans="1:21">
      <c r="A2344" t="s">
        <v>20</v>
      </c>
      <c r="B2344" t="s">
        <v>294</v>
      </c>
      <c r="C2344" t="s">
        <v>1948</v>
      </c>
      <c r="D2344" t="s">
        <v>2277</v>
      </c>
      <c r="E2344" s="1">
        <v>177</v>
      </c>
      <c r="F2344" s="1">
        <v>177</v>
      </c>
      <c r="G2344" s="1">
        <v>0</v>
      </c>
      <c r="H2344" s="1">
        <v>0</v>
      </c>
      <c r="I2344" s="1">
        <v>0</v>
      </c>
      <c r="J2344" s="1">
        <v>0</v>
      </c>
      <c r="K2344" s="1">
        <v>0</v>
      </c>
      <c r="L2344" s="1">
        <v>0</v>
      </c>
      <c r="M2344" s="1">
        <v>177</v>
      </c>
      <c r="N2344" s="1">
        <v>0</v>
      </c>
      <c r="O2344" s="1">
        <v>0</v>
      </c>
      <c r="P2344" s="1">
        <v>0</v>
      </c>
      <c r="Q2344" s="1">
        <v>0</v>
      </c>
      <c r="R2344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344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344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344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345" spans="1:21">
      <c r="A2345" t="s">
        <v>20</v>
      </c>
      <c r="B2345" t="s">
        <v>1664</v>
      </c>
      <c r="C2345" t="s">
        <v>1940</v>
      </c>
      <c r="D2345" t="s">
        <v>3499</v>
      </c>
      <c r="E2345" s="1">
        <v>76</v>
      </c>
      <c r="F2345" s="1">
        <v>0</v>
      </c>
      <c r="G2345" s="1">
        <v>0</v>
      </c>
      <c r="H2345" s="1">
        <v>0</v>
      </c>
      <c r="I2345" s="1">
        <v>0</v>
      </c>
      <c r="J2345" s="1">
        <v>76</v>
      </c>
      <c r="K2345" s="1">
        <v>0</v>
      </c>
      <c r="L2345" s="1">
        <v>0</v>
      </c>
      <c r="M2345" s="1">
        <v>0</v>
      </c>
      <c r="N2345" s="1">
        <v>0</v>
      </c>
      <c r="O2345" s="1">
        <v>0</v>
      </c>
      <c r="P2345" s="1">
        <v>76</v>
      </c>
      <c r="Q2345" s="1">
        <v>76</v>
      </c>
      <c r="R2345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345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345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345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346" spans="1:21">
      <c r="A2346" t="s">
        <v>20</v>
      </c>
      <c r="B2346" t="s">
        <v>519</v>
      </c>
      <c r="C2346" t="s">
        <v>1947</v>
      </c>
      <c r="D2346" t="s">
        <v>2482</v>
      </c>
      <c r="E2346" s="1">
        <v>40</v>
      </c>
      <c r="F2346" s="1">
        <v>23</v>
      </c>
      <c r="G2346" s="1">
        <v>0</v>
      </c>
      <c r="H2346" s="1">
        <v>0</v>
      </c>
      <c r="I2346" s="1">
        <v>0</v>
      </c>
      <c r="J2346" s="1">
        <v>17</v>
      </c>
      <c r="K2346" s="1">
        <v>0</v>
      </c>
      <c r="L2346" s="1">
        <v>0</v>
      </c>
      <c r="M2346" s="1">
        <v>0</v>
      </c>
      <c r="N2346" s="1">
        <v>0</v>
      </c>
      <c r="O2346" s="1">
        <v>0</v>
      </c>
      <c r="P2346" s="1">
        <v>40</v>
      </c>
      <c r="Q2346" s="1">
        <v>0</v>
      </c>
      <c r="R2346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346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346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346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347" spans="1:21">
      <c r="A2347" t="s">
        <v>20</v>
      </c>
      <c r="B2347" t="s">
        <v>549</v>
      </c>
      <c r="C2347" t="s">
        <v>1945</v>
      </c>
      <c r="D2347" t="s">
        <v>2510</v>
      </c>
      <c r="E2347" s="1">
        <v>84</v>
      </c>
      <c r="F2347" s="1">
        <v>82</v>
      </c>
      <c r="G2347" s="1">
        <v>2</v>
      </c>
      <c r="H2347" s="1">
        <v>0</v>
      </c>
      <c r="I2347" s="1">
        <v>0</v>
      </c>
      <c r="J2347" s="1">
        <v>0</v>
      </c>
      <c r="K2347" s="1">
        <v>84</v>
      </c>
      <c r="L2347" s="1">
        <v>0</v>
      </c>
      <c r="M2347" s="1">
        <v>0</v>
      </c>
      <c r="N2347" s="1">
        <v>0</v>
      </c>
      <c r="O2347" s="1">
        <v>0</v>
      </c>
      <c r="P2347" s="1">
        <v>0</v>
      </c>
      <c r="Q2347" s="1">
        <v>84</v>
      </c>
      <c r="R2347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347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347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347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348" spans="1:21">
      <c r="A2348" t="s">
        <v>20</v>
      </c>
      <c r="B2348" t="s">
        <v>625</v>
      </c>
      <c r="C2348" t="s">
        <v>1948</v>
      </c>
      <c r="D2348" t="s">
        <v>2574</v>
      </c>
      <c r="E2348" s="1">
        <v>70</v>
      </c>
      <c r="F2348" s="1">
        <v>70</v>
      </c>
      <c r="G2348" s="1">
        <v>0</v>
      </c>
      <c r="H2348" s="1">
        <v>0</v>
      </c>
      <c r="I2348" s="1">
        <v>0</v>
      </c>
      <c r="J2348" s="1">
        <v>0</v>
      </c>
      <c r="K2348" s="1">
        <v>70</v>
      </c>
      <c r="L2348" s="1">
        <v>0</v>
      </c>
      <c r="M2348" s="1">
        <v>0</v>
      </c>
      <c r="N2348" s="1">
        <v>0</v>
      </c>
      <c r="O2348" s="1">
        <v>0</v>
      </c>
      <c r="P2348" s="1">
        <v>0</v>
      </c>
      <c r="Q2348" s="1">
        <v>70</v>
      </c>
      <c r="R2348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348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348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348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349" spans="1:21">
      <c r="A2349" t="s">
        <v>20</v>
      </c>
      <c r="B2349" t="s">
        <v>179</v>
      </c>
      <c r="C2349" t="s">
        <v>1948</v>
      </c>
      <c r="D2349" t="s">
        <v>2167</v>
      </c>
      <c r="E2349" s="1">
        <v>63</v>
      </c>
      <c r="F2349" s="1">
        <v>61</v>
      </c>
      <c r="G2349" s="1">
        <v>2</v>
      </c>
      <c r="H2349" s="1">
        <v>0</v>
      </c>
      <c r="I2349" s="1">
        <v>0</v>
      </c>
      <c r="J2349" s="1">
        <v>0</v>
      </c>
      <c r="K2349" s="1">
        <v>0</v>
      </c>
      <c r="L2349" s="1">
        <v>0</v>
      </c>
      <c r="M2349" s="1">
        <v>0</v>
      </c>
      <c r="N2349" s="1">
        <v>63</v>
      </c>
      <c r="O2349" s="1">
        <v>0</v>
      </c>
      <c r="P2349" s="1">
        <v>0</v>
      </c>
      <c r="Q2349" s="1">
        <v>0</v>
      </c>
      <c r="R2349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349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349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349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350" spans="1:21">
      <c r="A2350" t="s">
        <v>20</v>
      </c>
      <c r="B2350" t="s">
        <v>1665</v>
      </c>
      <c r="C2350" t="s">
        <v>1974</v>
      </c>
      <c r="D2350" t="s">
        <v>3500</v>
      </c>
      <c r="E2350" s="1">
        <v>104</v>
      </c>
      <c r="F2350" s="1">
        <v>99</v>
      </c>
      <c r="G2350" s="1">
        <v>0</v>
      </c>
      <c r="H2350" s="1">
        <v>0</v>
      </c>
      <c r="I2350" s="1">
        <v>0</v>
      </c>
      <c r="J2350" s="1">
        <v>5</v>
      </c>
      <c r="K2350" s="1">
        <v>0</v>
      </c>
      <c r="L2350" s="1">
        <v>0</v>
      </c>
      <c r="M2350" s="1">
        <v>104</v>
      </c>
      <c r="N2350" s="1">
        <v>0</v>
      </c>
      <c r="O2350" s="1">
        <v>0</v>
      </c>
      <c r="P2350" s="1">
        <v>0</v>
      </c>
      <c r="Q2350" s="1">
        <v>0</v>
      </c>
      <c r="R2350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350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350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350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351" spans="1:21">
      <c r="A2351" t="s">
        <v>20</v>
      </c>
      <c r="B2351" t="s">
        <v>89</v>
      </c>
      <c r="C2351" t="s">
        <v>1945</v>
      </c>
      <c r="D2351" t="s">
        <v>2079</v>
      </c>
      <c r="E2351" s="1">
        <v>71</v>
      </c>
      <c r="F2351" s="1">
        <v>71</v>
      </c>
      <c r="G2351" s="1">
        <v>0</v>
      </c>
      <c r="H2351" s="1">
        <v>0</v>
      </c>
      <c r="I2351" s="1">
        <v>0</v>
      </c>
      <c r="J2351" s="1">
        <v>0</v>
      </c>
      <c r="K2351" s="1">
        <v>0</v>
      </c>
      <c r="L2351" s="1">
        <v>0</v>
      </c>
      <c r="M2351" s="1">
        <v>0</v>
      </c>
      <c r="N2351" s="1">
        <v>0</v>
      </c>
      <c r="O2351" s="1">
        <v>0</v>
      </c>
      <c r="P2351" s="1">
        <v>71</v>
      </c>
      <c r="Q2351" s="1">
        <v>0</v>
      </c>
      <c r="R2351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351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351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351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352" spans="1:21">
      <c r="A2352" t="s">
        <v>20</v>
      </c>
      <c r="B2352" t="s">
        <v>720</v>
      </c>
      <c r="C2352" t="s">
        <v>1941</v>
      </c>
      <c r="D2352" t="s">
        <v>2660</v>
      </c>
      <c r="E2352" s="1">
        <v>99</v>
      </c>
      <c r="F2352" s="1">
        <v>38</v>
      </c>
      <c r="G2352" s="1">
        <v>0</v>
      </c>
      <c r="H2352" s="1">
        <v>0</v>
      </c>
      <c r="I2352" s="1">
        <v>61</v>
      </c>
      <c r="J2352" s="1">
        <v>0</v>
      </c>
      <c r="K2352" s="1">
        <v>0</v>
      </c>
      <c r="L2352" s="1">
        <v>0</v>
      </c>
      <c r="M2352" s="1">
        <v>0</v>
      </c>
      <c r="N2352" s="1">
        <v>0</v>
      </c>
      <c r="O2352" s="1">
        <v>0</v>
      </c>
      <c r="P2352" s="1">
        <v>99</v>
      </c>
      <c r="Q2352" s="1">
        <v>0</v>
      </c>
      <c r="R2352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352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352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352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353" spans="1:21">
      <c r="A2353" t="s">
        <v>20</v>
      </c>
      <c r="B2353" t="s">
        <v>1666</v>
      </c>
      <c r="C2353" t="s">
        <v>1952</v>
      </c>
      <c r="D2353" t="s">
        <v>3501</v>
      </c>
      <c r="E2353" s="1">
        <v>98</v>
      </c>
      <c r="F2353" s="1">
        <v>98</v>
      </c>
      <c r="G2353" s="1">
        <v>0</v>
      </c>
      <c r="H2353" s="1">
        <v>0</v>
      </c>
      <c r="I2353" s="1">
        <v>0</v>
      </c>
      <c r="J2353" s="1">
        <v>0</v>
      </c>
      <c r="K2353" s="1">
        <v>0</v>
      </c>
      <c r="L2353" s="1">
        <v>0</v>
      </c>
      <c r="M2353" s="1">
        <v>0</v>
      </c>
      <c r="N2353" s="1">
        <v>0</v>
      </c>
      <c r="O2353" s="1">
        <v>0</v>
      </c>
      <c r="P2353" s="1">
        <v>98</v>
      </c>
      <c r="Q2353" s="1">
        <v>0</v>
      </c>
      <c r="R2353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353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353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353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354" spans="1:21">
      <c r="A2354" t="s">
        <v>20</v>
      </c>
      <c r="B2354" t="s">
        <v>640</v>
      </c>
      <c r="C2354" t="s">
        <v>1953</v>
      </c>
      <c r="D2354" t="s">
        <v>2033</v>
      </c>
      <c r="E2354" s="1">
        <v>66</v>
      </c>
      <c r="F2354" s="1">
        <v>66</v>
      </c>
      <c r="G2354" s="1">
        <v>0</v>
      </c>
      <c r="H2354" s="1">
        <v>0</v>
      </c>
      <c r="I2354" s="1">
        <v>0</v>
      </c>
      <c r="J2354" s="1">
        <v>0</v>
      </c>
      <c r="K2354" s="1">
        <v>66</v>
      </c>
      <c r="L2354" s="1">
        <v>0</v>
      </c>
      <c r="M2354" s="1">
        <v>0</v>
      </c>
      <c r="N2354" s="1">
        <v>0</v>
      </c>
      <c r="O2354" s="1">
        <v>0</v>
      </c>
      <c r="P2354" s="1">
        <v>0</v>
      </c>
      <c r="Q2354" s="1">
        <v>66</v>
      </c>
      <c r="R2354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354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354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354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355" spans="1:21">
      <c r="A2355" t="s">
        <v>20</v>
      </c>
      <c r="B2355" t="s">
        <v>499</v>
      </c>
      <c r="C2355" t="s">
        <v>1946</v>
      </c>
      <c r="D2355" t="s">
        <v>2463</v>
      </c>
      <c r="E2355" s="1">
        <v>54</v>
      </c>
      <c r="F2355" s="1">
        <v>54</v>
      </c>
      <c r="G2355" s="1">
        <v>0</v>
      </c>
      <c r="H2355" s="1">
        <v>0</v>
      </c>
      <c r="I2355" s="1">
        <v>0</v>
      </c>
      <c r="J2355" s="1">
        <v>0</v>
      </c>
      <c r="K2355" s="1">
        <v>54</v>
      </c>
      <c r="L2355" s="1">
        <v>0</v>
      </c>
      <c r="M2355" s="1">
        <v>0</v>
      </c>
      <c r="N2355" s="1">
        <v>0</v>
      </c>
      <c r="O2355" s="1">
        <v>0</v>
      </c>
      <c r="P2355" s="1">
        <v>0</v>
      </c>
      <c r="Q2355" s="1">
        <v>54</v>
      </c>
      <c r="R2355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355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355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355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356" spans="1:21">
      <c r="A2356" t="s">
        <v>20</v>
      </c>
      <c r="B2356" t="s">
        <v>121</v>
      </c>
      <c r="C2356" t="s">
        <v>1943</v>
      </c>
      <c r="D2356" t="s">
        <v>2111</v>
      </c>
      <c r="E2356" s="1">
        <v>142</v>
      </c>
      <c r="F2356" s="1">
        <v>58</v>
      </c>
      <c r="G2356" s="1">
        <v>0</v>
      </c>
      <c r="H2356" s="1">
        <v>0</v>
      </c>
      <c r="I2356" s="1">
        <v>0</v>
      </c>
      <c r="J2356" s="1">
        <v>84</v>
      </c>
      <c r="K2356" s="1">
        <v>0</v>
      </c>
      <c r="L2356" s="1">
        <v>0</v>
      </c>
      <c r="M2356" s="1">
        <v>0</v>
      </c>
      <c r="N2356" s="1">
        <v>0</v>
      </c>
      <c r="O2356" s="1">
        <v>0</v>
      </c>
      <c r="P2356" s="1">
        <v>142</v>
      </c>
      <c r="Q2356" s="1">
        <v>142</v>
      </c>
      <c r="R2356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356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356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356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357" spans="1:21">
      <c r="A2357" t="s">
        <v>20</v>
      </c>
      <c r="B2357" t="s">
        <v>1667</v>
      </c>
      <c r="C2357" t="s">
        <v>1950</v>
      </c>
      <c r="D2357" t="s">
        <v>3502</v>
      </c>
      <c r="E2357" s="1">
        <v>69</v>
      </c>
      <c r="F2357" s="1">
        <v>45</v>
      </c>
      <c r="G2357" s="1">
        <v>0</v>
      </c>
      <c r="H2357" s="1">
        <v>0</v>
      </c>
      <c r="I2357" s="1">
        <v>24</v>
      </c>
      <c r="J2357" s="1">
        <v>0</v>
      </c>
      <c r="K2357" s="1">
        <v>0</v>
      </c>
      <c r="L2357" s="1">
        <v>0</v>
      </c>
      <c r="M2357" s="1">
        <v>0</v>
      </c>
      <c r="N2357" s="1">
        <v>0</v>
      </c>
      <c r="O2357" s="1">
        <v>0</v>
      </c>
      <c r="P2357" s="1">
        <v>69</v>
      </c>
      <c r="Q2357" s="1">
        <v>69</v>
      </c>
      <c r="R2357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357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357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357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358" spans="1:21">
      <c r="A2358" t="s">
        <v>20</v>
      </c>
      <c r="B2358" t="s">
        <v>1668</v>
      </c>
      <c r="C2358" t="s">
        <v>1957</v>
      </c>
      <c r="D2358" t="s">
        <v>3503</v>
      </c>
      <c r="E2358" s="1">
        <v>123</v>
      </c>
      <c r="F2358" s="1">
        <v>123</v>
      </c>
      <c r="G2358" s="1">
        <v>0</v>
      </c>
      <c r="H2358" s="1">
        <v>0</v>
      </c>
      <c r="I2358" s="1">
        <v>0</v>
      </c>
      <c r="J2358" s="1">
        <v>0</v>
      </c>
      <c r="K2358" s="1">
        <v>0</v>
      </c>
      <c r="L2358" s="1">
        <v>123</v>
      </c>
      <c r="M2358" s="1">
        <v>0</v>
      </c>
      <c r="N2358" s="1">
        <v>0</v>
      </c>
      <c r="O2358" s="1">
        <v>0</v>
      </c>
      <c r="P2358" s="1">
        <v>0</v>
      </c>
      <c r="Q2358" s="1">
        <v>0</v>
      </c>
      <c r="R2358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358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358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358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359" spans="1:21">
      <c r="A2359" t="s">
        <v>20</v>
      </c>
      <c r="B2359" t="s">
        <v>903</v>
      </c>
      <c r="C2359" t="s">
        <v>1937</v>
      </c>
      <c r="D2359" t="s">
        <v>2821</v>
      </c>
      <c r="E2359" s="1">
        <v>120</v>
      </c>
      <c r="F2359" s="1">
        <v>118</v>
      </c>
      <c r="G2359" s="1">
        <v>2</v>
      </c>
      <c r="H2359" s="1">
        <v>0</v>
      </c>
      <c r="I2359" s="1">
        <v>0</v>
      </c>
      <c r="J2359" s="1">
        <v>0</v>
      </c>
      <c r="K2359" s="1">
        <v>120</v>
      </c>
      <c r="L2359" s="1">
        <v>0</v>
      </c>
      <c r="M2359" s="1">
        <v>0</v>
      </c>
      <c r="N2359" s="1">
        <v>0</v>
      </c>
      <c r="O2359" s="1">
        <v>0</v>
      </c>
      <c r="P2359" s="1">
        <v>0</v>
      </c>
      <c r="Q2359" s="1">
        <v>120</v>
      </c>
      <c r="R2359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359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359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359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360" spans="1:21">
      <c r="A2360" t="s">
        <v>20</v>
      </c>
      <c r="B2360" t="s">
        <v>1669</v>
      </c>
      <c r="C2360" t="s">
        <v>1937</v>
      </c>
      <c r="D2360" t="s">
        <v>3504</v>
      </c>
      <c r="E2360" s="1">
        <v>126</v>
      </c>
      <c r="F2360" s="1">
        <v>121</v>
      </c>
      <c r="G2360" s="1">
        <v>5</v>
      </c>
      <c r="H2360" s="1">
        <v>0</v>
      </c>
      <c r="I2360" s="1">
        <v>0</v>
      </c>
      <c r="J2360" s="1">
        <v>0</v>
      </c>
      <c r="K2360" s="1">
        <v>126</v>
      </c>
      <c r="L2360" s="1">
        <v>0</v>
      </c>
      <c r="M2360" s="1">
        <v>0</v>
      </c>
      <c r="N2360" s="1">
        <v>0</v>
      </c>
      <c r="O2360" s="1">
        <v>0</v>
      </c>
      <c r="P2360" s="1">
        <v>0</v>
      </c>
      <c r="Q2360" s="1">
        <v>126</v>
      </c>
      <c r="R2360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360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360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360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361" spans="1:21">
      <c r="A2361" t="s">
        <v>20</v>
      </c>
      <c r="B2361" t="s">
        <v>637</v>
      </c>
      <c r="C2361" t="s">
        <v>1942</v>
      </c>
      <c r="D2361" t="s">
        <v>2157</v>
      </c>
      <c r="E2361" s="1">
        <v>511</v>
      </c>
      <c r="F2361" s="1">
        <v>434</v>
      </c>
      <c r="G2361" s="1">
        <v>0</v>
      </c>
      <c r="H2361" s="1">
        <v>0</v>
      </c>
      <c r="I2361" s="1">
        <v>0</v>
      </c>
      <c r="J2361" s="1">
        <v>77</v>
      </c>
      <c r="K2361" s="1">
        <v>511</v>
      </c>
      <c r="L2361" s="1">
        <v>0</v>
      </c>
      <c r="M2361" s="1">
        <v>0</v>
      </c>
      <c r="N2361" s="1">
        <v>0</v>
      </c>
      <c r="O2361" s="1">
        <v>0</v>
      </c>
      <c r="P2361" s="1">
        <v>0</v>
      </c>
      <c r="Q2361" s="1">
        <v>511</v>
      </c>
      <c r="R2361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361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361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361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362" spans="1:21">
      <c r="A2362" t="s">
        <v>20</v>
      </c>
      <c r="B2362" t="s">
        <v>1670</v>
      </c>
      <c r="C2362" t="s">
        <v>1957</v>
      </c>
      <c r="D2362" t="s">
        <v>2089</v>
      </c>
      <c r="E2362" s="1">
        <v>25</v>
      </c>
      <c r="F2362" s="1">
        <v>25</v>
      </c>
      <c r="G2362" s="1">
        <v>0</v>
      </c>
      <c r="H2362" s="1">
        <v>0</v>
      </c>
      <c r="I2362" s="1">
        <v>0</v>
      </c>
      <c r="J2362" s="1">
        <v>0</v>
      </c>
      <c r="K2362" s="1">
        <v>0</v>
      </c>
      <c r="L2362" s="1">
        <v>25</v>
      </c>
      <c r="M2362" s="1">
        <v>0</v>
      </c>
      <c r="N2362" s="1">
        <v>0</v>
      </c>
      <c r="O2362" s="1">
        <v>0</v>
      </c>
      <c r="P2362" s="1">
        <v>0</v>
      </c>
      <c r="Q2362" s="1">
        <v>25</v>
      </c>
      <c r="R2362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362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362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362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363" spans="1:21">
      <c r="A2363" t="s">
        <v>20</v>
      </c>
      <c r="B2363" t="s">
        <v>184</v>
      </c>
      <c r="C2363" t="s">
        <v>1951</v>
      </c>
      <c r="D2363" t="s">
        <v>2172</v>
      </c>
      <c r="E2363" s="1">
        <v>80</v>
      </c>
      <c r="F2363" s="1">
        <v>80</v>
      </c>
      <c r="G2363" s="1">
        <v>0</v>
      </c>
      <c r="H2363" s="1">
        <v>0</v>
      </c>
      <c r="I2363" s="1">
        <v>0</v>
      </c>
      <c r="J2363" s="1">
        <v>0</v>
      </c>
      <c r="K2363" s="1">
        <v>0</v>
      </c>
      <c r="L2363" s="1">
        <v>0</v>
      </c>
      <c r="M2363" s="1">
        <v>0</v>
      </c>
      <c r="N2363" s="1">
        <v>80</v>
      </c>
      <c r="O2363" s="1">
        <v>0</v>
      </c>
      <c r="P2363" s="1">
        <v>0</v>
      </c>
      <c r="Q2363" s="1">
        <v>0</v>
      </c>
      <c r="R2363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363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363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363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364" spans="1:21">
      <c r="A2364" t="s">
        <v>20</v>
      </c>
      <c r="B2364" t="s">
        <v>1671</v>
      </c>
      <c r="C2364" t="s">
        <v>1951</v>
      </c>
      <c r="D2364" t="s">
        <v>3505</v>
      </c>
      <c r="E2364" s="1">
        <v>279</v>
      </c>
      <c r="F2364" s="1">
        <v>241</v>
      </c>
      <c r="G2364" s="1">
        <v>0</v>
      </c>
      <c r="H2364" s="1">
        <v>0</v>
      </c>
      <c r="I2364" s="1">
        <v>38</v>
      </c>
      <c r="J2364" s="1">
        <v>0</v>
      </c>
      <c r="K2364" s="1">
        <v>279</v>
      </c>
      <c r="L2364" s="1">
        <v>0</v>
      </c>
      <c r="M2364" s="1">
        <v>0</v>
      </c>
      <c r="N2364" s="1">
        <v>0</v>
      </c>
      <c r="O2364" s="1">
        <v>0</v>
      </c>
      <c r="P2364" s="1">
        <v>0</v>
      </c>
      <c r="Q2364" s="1">
        <v>279</v>
      </c>
      <c r="R2364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364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364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364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365" spans="1:21">
      <c r="A2365" t="s">
        <v>20</v>
      </c>
      <c r="B2365" t="s">
        <v>1672</v>
      </c>
      <c r="C2365" t="s">
        <v>1958</v>
      </c>
      <c r="D2365" t="s">
        <v>3506</v>
      </c>
      <c r="E2365" s="1">
        <v>60</v>
      </c>
      <c r="F2365" s="1">
        <v>60</v>
      </c>
      <c r="G2365" s="1">
        <v>0</v>
      </c>
      <c r="H2365" s="1">
        <v>0</v>
      </c>
      <c r="I2365" s="1">
        <v>0</v>
      </c>
      <c r="J2365" s="1">
        <v>0</v>
      </c>
      <c r="K2365" s="1">
        <v>60</v>
      </c>
      <c r="L2365" s="1">
        <v>0</v>
      </c>
      <c r="M2365" s="1">
        <v>0</v>
      </c>
      <c r="N2365" s="1">
        <v>0</v>
      </c>
      <c r="O2365" s="1">
        <v>0</v>
      </c>
      <c r="P2365" s="1">
        <v>0</v>
      </c>
      <c r="Q2365" s="1">
        <v>60</v>
      </c>
      <c r="R2365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365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365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365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366" spans="1:21">
      <c r="A2366" t="s">
        <v>20</v>
      </c>
      <c r="B2366" t="s">
        <v>1673</v>
      </c>
      <c r="C2366" t="s">
        <v>1950</v>
      </c>
      <c r="D2366" t="s">
        <v>3507</v>
      </c>
      <c r="E2366" s="1">
        <v>40</v>
      </c>
      <c r="F2366" s="1">
        <v>40</v>
      </c>
      <c r="G2366" s="1">
        <v>0</v>
      </c>
      <c r="H2366" s="1">
        <v>0</v>
      </c>
      <c r="I2366" s="1">
        <v>0</v>
      </c>
      <c r="J2366" s="1">
        <v>0</v>
      </c>
      <c r="K2366" s="1">
        <v>0</v>
      </c>
      <c r="L2366" s="1">
        <v>0</v>
      </c>
      <c r="M2366" s="1">
        <v>0</v>
      </c>
      <c r="N2366" s="1">
        <v>0</v>
      </c>
      <c r="O2366" s="1">
        <v>0</v>
      </c>
      <c r="P2366" s="1">
        <v>40</v>
      </c>
      <c r="Q2366" s="1">
        <v>40</v>
      </c>
      <c r="R2366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366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366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366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367" spans="1:21">
      <c r="A2367" t="s">
        <v>20</v>
      </c>
      <c r="B2367" t="s">
        <v>1674</v>
      </c>
      <c r="C2367" t="s">
        <v>1947</v>
      </c>
      <c r="D2367" t="s">
        <v>3508</v>
      </c>
      <c r="E2367" s="1">
        <v>3725</v>
      </c>
      <c r="F2367" s="1">
        <v>3725</v>
      </c>
      <c r="G2367" s="1">
        <v>0</v>
      </c>
      <c r="H2367" s="1">
        <v>0</v>
      </c>
      <c r="I2367" s="1">
        <v>0</v>
      </c>
      <c r="J2367" s="1">
        <v>0</v>
      </c>
      <c r="K2367" s="1">
        <v>0</v>
      </c>
      <c r="L2367" s="1">
        <v>1897</v>
      </c>
      <c r="M2367" s="1">
        <v>1733</v>
      </c>
      <c r="N2367" s="1">
        <v>0</v>
      </c>
      <c r="O2367" s="1">
        <v>0</v>
      </c>
      <c r="P2367" s="1">
        <v>95</v>
      </c>
      <c r="Q2367" s="1">
        <v>3570</v>
      </c>
      <c r="R2367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367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367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367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368" spans="1:21">
      <c r="A2368" t="s">
        <v>20</v>
      </c>
      <c r="B2368" t="s">
        <v>1675</v>
      </c>
      <c r="C2368" t="s">
        <v>1958</v>
      </c>
      <c r="D2368" t="s">
        <v>3509</v>
      </c>
      <c r="E2368" s="1">
        <v>63</v>
      </c>
      <c r="F2368" s="1">
        <v>63</v>
      </c>
      <c r="G2368" s="1">
        <v>0</v>
      </c>
      <c r="H2368" s="1">
        <v>0</v>
      </c>
      <c r="I2368" s="1">
        <v>0</v>
      </c>
      <c r="J2368" s="1">
        <v>0</v>
      </c>
      <c r="K2368" s="1">
        <v>0</v>
      </c>
      <c r="L2368" s="1">
        <v>63</v>
      </c>
      <c r="M2368" s="1">
        <v>0</v>
      </c>
      <c r="N2368" s="1">
        <v>0</v>
      </c>
      <c r="O2368" s="1">
        <v>0</v>
      </c>
      <c r="P2368" s="1">
        <v>0</v>
      </c>
      <c r="Q2368" s="1">
        <v>0</v>
      </c>
      <c r="R2368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368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368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368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369" spans="1:21">
      <c r="A2369" t="s">
        <v>20</v>
      </c>
      <c r="B2369" t="s">
        <v>1676</v>
      </c>
      <c r="C2369" t="s">
        <v>1942</v>
      </c>
      <c r="D2369" t="s">
        <v>3510</v>
      </c>
      <c r="E2369" s="1">
        <v>240</v>
      </c>
      <c r="F2369" s="1">
        <v>240</v>
      </c>
      <c r="G2369" s="1">
        <v>0</v>
      </c>
      <c r="H2369" s="1">
        <v>0</v>
      </c>
      <c r="I2369" s="1">
        <v>0</v>
      </c>
      <c r="J2369" s="1">
        <v>0</v>
      </c>
      <c r="K2369" s="1">
        <v>240</v>
      </c>
      <c r="L2369" s="1">
        <v>0</v>
      </c>
      <c r="M2369" s="1">
        <v>0</v>
      </c>
      <c r="N2369" s="1">
        <v>0</v>
      </c>
      <c r="O2369" s="1">
        <v>0</v>
      </c>
      <c r="P2369" s="1">
        <v>0</v>
      </c>
      <c r="Q2369" s="1">
        <v>240</v>
      </c>
      <c r="R2369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369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369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369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370" spans="1:21">
      <c r="A2370" t="s">
        <v>20</v>
      </c>
      <c r="B2370" t="s">
        <v>920</v>
      </c>
      <c r="C2370" t="s">
        <v>1945</v>
      </c>
      <c r="D2370" t="s">
        <v>2833</v>
      </c>
      <c r="E2370" s="1">
        <v>70</v>
      </c>
      <c r="F2370" s="1">
        <v>70</v>
      </c>
      <c r="G2370" s="1">
        <v>0</v>
      </c>
      <c r="H2370" s="1">
        <v>0</v>
      </c>
      <c r="I2370" s="1">
        <v>0</v>
      </c>
      <c r="J2370" s="1">
        <v>0</v>
      </c>
      <c r="K2370" s="1">
        <v>0</v>
      </c>
      <c r="L2370" s="1">
        <v>70</v>
      </c>
      <c r="M2370" s="1">
        <v>0</v>
      </c>
      <c r="N2370" s="1">
        <v>0</v>
      </c>
      <c r="O2370" s="1">
        <v>0</v>
      </c>
      <c r="P2370" s="1">
        <v>0</v>
      </c>
      <c r="Q2370" s="1">
        <v>70</v>
      </c>
      <c r="R2370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370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370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370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371" spans="1:21">
      <c r="A2371" t="s">
        <v>20</v>
      </c>
      <c r="B2371" t="s">
        <v>1677</v>
      </c>
      <c r="C2371" t="s">
        <v>1951</v>
      </c>
      <c r="D2371" t="s">
        <v>3511</v>
      </c>
      <c r="E2371" s="1">
        <v>948</v>
      </c>
      <c r="F2371" s="1">
        <v>920</v>
      </c>
      <c r="G2371" s="1">
        <v>0</v>
      </c>
      <c r="H2371" s="1">
        <v>0</v>
      </c>
      <c r="I2371" s="1">
        <v>0</v>
      </c>
      <c r="J2371" s="1">
        <v>28</v>
      </c>
      <c r="K2371" s="1">
        <v>738</v>
      </c>
      <c r="L2371" s="1">
        <v>210</v>
      </c>
      <c r="M2371" s="1">
        <v>0</v>
      </c>
      <c r="N2371" s="1">
        <v>0</v>
      </c>
      <c r="O2371" s="1">
        <v>0</v>
      </c>
      <c r="P2371" s="1">
        <v>0</v>
      </c>
      <c r="Q2371" s="1">
        <v>738</v>
      </c>
      <c r="R2371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371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371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371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372" spans="1:21">
      <c r="A2372" t="s">
        <v>20</v>
      </c>
      <c r="B2372" t="s">
        <v>520</v>
      </c>
      <c r="C2372" t="s">
        <v>1941</v>
      </c>
      <c r="D2372" t="s">
        <v>2483</v>
      </c>
      <c r="E2372" s="1">
        <v>130</v>
      </c>
      <c r="F2372" s="1">
        <v>125</v>
      </c>
      <c r="G2372" s="1">
        <v>5</v>
      </c>
      <c r="H2372" s="1">
        <v>0</v>
      </c>
      <c r="I2372" s="1">
        <v>0</v>
      </c>
      <c r="J2372" s="1">
        <v>0</v>
      </c>
      <c r="K2372" s="1">
        <v>0</v>
      </c>
      <c r="L2372" s="1">
        <v>0</v>
      </c>
      <c r="M2372" s="1">
        <v>130</v>
      </c>
      <c r="N2372" s="1">
        <v>0</v>
      </c>
      <c r="O2372" s="1">
        <v>0</v>
      </c>
      <c r="P2372" s="1">
        <v>0</v>
      </c>
      <c r="Q2372" s="1">
        <v>130</v>
      </c>
      <c r="R2372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372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372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372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373" spans="1:21">
      <c r="A2373" t="s">
        <v>20</v>
      </c>
      <c r="B2373" t="s">
        <v>1678</v>
      </c>
      <c r="C2373" t="s">
        <v>1958</v>
      </c>
      <c r="D2373" t="s">
        <v>3512</v>
      </c>
      <c r="E2373" s="1">
        <v>67</v>
      </c>
      <c r="F2373" s="1">
        <v>67</v>
      </c>
      <c r="G2373" s="1">
        <v>0</v>
      </c>
      <c r="H2373" s="1">
        <v>0</v>
      </c>
      <c r="I2373" s="1">
        <v>0</v>
      </c>
      <c r="J2373" s="1">
        <v>0</v>
      </c>
      <c r="K2373" s="1">
        <v>0</v>
      </c>
      <c r="L2373" s="1">
        <v>67</v>
      </c>
      <c r="M2373" s="1">
        <v>0</v>
      </c>
      <c r="N2373" s="1">
        <v>0</v>
      </c>
      <c r="O2373" s="1">
        <v>0</v>
      </c>
      <c r="P2373" s="1">
        <v>0</v>
      </c>
      <c r="Q2373" s="1">
        <v>0</v>
      </c>
      <c r="R2373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373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373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373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374" spans="1:21">
      <c r="A2374" t="s">
        <v>20</v>
      </c>
      <c r="B2374" t="s">
        <v>1679</v>
      </c>
      <c r="C2374" t="s">
        <v>1947</v>
      </c>
      <c r="D2374" t="s">
        <v>3513</v>
      </c>
      <c r="E2374" s="1">
        <v>290</v>
      </c>
      <c r="F2374" s="1">
        <v>290</v>
      </c>
      <c r="G2374" s="1">
        <v>0</v>
      </c>
      <c r="H2374" s="1">
        <v>0</v>
      </c>
      <c r="I2374" s="1">
        <v>0</v>
      </c>
      <c r="J2374" s="1">
        <v>0</v>
      </c>
      <c r="K2374" s="1">
        <v>0</v>
      </c>
      <c r="L2374" s="1">
        <v>0</v>
      </c>
      <c r="M2374" s="1">
        <v>0</v>
      </c>
      <c r="N2374" s="1">
        <v>0</v>
      </c>
      <c r="O2374" s="1">
        <v>0</v>
      </c>
      <c r="P2374" s="1">
        <v>290</v>
      </c>
      <c r="Q2374" s="1">
        <v>0</v>
      </c>
      <c r="R2374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374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374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374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375" spans="1:21">
      <c r="A2375" t="s">
        <v>20</v>
      </c>
      <c r="B2375" t="s">
        <v>645</v>
      </c>
      <c r="C2375" t="s">
        <v>1937</v>
      </c>
      <c r="D2375" t="s">
        <v>2592</v>
      </c>
      <c r="E2375" s="1">
        <v>298</v>
      </c>
      <c r="F2375" s="1">
        <v>298</v>
      </c>
      <c r="G2375" s="1">
        <v>0</v>
      </c>
      <c r="H2375" s="1">
        <v>0</v>
      </c>
      <c r="I2375" s="1">
        <v>0</v>
      </c>
      <c r="J2375" s="1">
        <v>0</v>
      </c>
      <c r="K2375" s="1">
        <v>0</v>
      </c>
      <c r="L2375" s="1">
        <v>0</v>
      </c>
      <c r="M2375" s="1">
        <v>298</v>
      </c>
      <c r="N2375" s="1">
        <v>0</v>
      </c>
      <c r="O2375" s="1">
        <v>0</v>
      </c>
      <c r="P2375" s="1">
        <v>0</v>
      </c>
      <c r="Q2375" s="1">
        <v>0</v>
      </c>
      <c r="R2375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375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375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375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376" spans="1:21">
      <c r="A2376" t="s">
        <v>20</v>
      </c>
      <c r="B2376" t="s">
        <v>567</v>
      </c>
      <c r="C2376" t="s">
        <v>1937</v>
      </c>
      <c r="D2376" t="s">
        <v>2527</v>
      </c>
      <c r="E2376" s="1">
        <v>119</v>
      </c>
      <c r="F2376" s="1">
        <v>0</v>
      </c>
      <c r="G2376" s="1">
        <v>0</v>
      </c>
      <c r="H2376" s="1">
        <v>0</v>
      </c>
      <c r="I2376" s="1">
        <v>0</v>
      </c>
      <c r="J2376" s="1">
        <v>119</v>
      </c>
      <c r="K2376" s="1">
        <v>0</v>
      </c>
      <c r="L2376" s="1">
        <v>0</v>
      </c>
      <c r="M2376" s="1">
        <v>0</v>
      </c>
      <c r="N2376" s="1">
        <v>119</v>
      </c>
      <c r="O2376" s="1">
        <v>0</v>
      </c>
      <c r="P2376" s="1">
        <v>0</v>
      </c>
      <c r="Q2376" s="1">
        <v>119</v>
      </c>
      <c r="R2376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376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376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376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377" spans="1:21">
      <c r="A2377" t="s">
        <v>20</v>
      </c>
      <c r="B2377" t="s">
        <v>390</v>
      </c>
      <c r="C2377" t="s">
        <v>1942</v>
      </c>
      <c r="D2377" t="s">
        <v>2360</v>
      </c>
      <c r="E2377" s="1">
        <v>70</v>
      </c>
      <c r="F2377" s="1">
        <v>70</v>
      </c>
      <c r="G2377" s="1">
        <v>0</v>
      </c>
      <c r="H2377" s="1">
        <v>0</v>
      </c>
      <c r="I2377" s="1">
        <v>0</v>
      </c>
      <c r="J2377" s="1">
        <v>0</v>
      </c>
      <c r="K2377" s="1">
        <v>0</v>
      </c>
      <c r="L2377" s="1">
        <v>0</v>
      </c>
      <c r="M2377" s="1">
        <v>0</v>
      </c>
      <c r="N2377" s="1">
        <v>0</v>
      </c>
      <c r="O2377" s="1">
        <v>70</v>
      </c>
      <c r="P2377" s="1">
        <v>0</v>
      </c>
      <c r="Q2377" s="1">
        <v>70</v>
      </c>
      <c r="R2377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377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377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377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378" spans="1:21">
      <c r="A2378" t="s">
        <v>20</v>
      </c>
      <c r="B2378" t="s">
        <v>1680</v>
      </c>
      <c r="C2378" t="s">
        <v>1952</v>
      </c>
      <c r="D2378" t="s">
        <v>3514</v>
      </c>
      <c r="E2378" s="1">
        <v>207</v>
      </c>
      <c r="F2378" s="1">
        <v>207</v>
      </c>
      <c r="G2378" s="1">
        <v>0</v>
      </c>
      <c r="H2378" s="1">
        <v>0</v>
      </c>
      <c r="I2378" s="1">
        <v>0</v>
      </c>
      <c r="J2378" s="1">
        <v>0</v>
      </c>
      <c r="K2378" s="1">
        <v>207</v>
      </c>
      <c r="L2378" s="1">
        <v>0</v>
      </c>
      <c r="M2378" s="1">
        <v>0</v>
      </c>
      <c r="N2378" s="1">
        <v>0</v>
      </c>
      <c r="O2378" s="1">
        <v>0</v>
      </c>
      <c r="P2378" s="1">
        <v>0</v>
      </c>
      <c r="Q2378" s="1">
        <v>207</v>
      </c>
      <c r="R2378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378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378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378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379" spans="1:21">
      <c r="A2379" t="s">
        <v>20</v>
      </c>
      <c r="B2379" t="s">
        <v>840</v>
      </c>
      <c r="C2379" t="s">
        <v>1943</v>
      </c>
      <c r="D2379" t="s">
        <v>2767</v>
      </c>
      <c r="E2379" s="1">
        <v>110</v>
      </c>
      <c r="F2379" s="1">
        <v>110</v>
      </c>
      <c r="G2379" s="1">
        <v>0</v>
      </c>
      <c r="H2379" s="1">
        <v>0</v>
      </c>
      <c r="I2379" s="1">
        <v>0</v>
      </c>
      <c r="J2379" s="1">
        <v>0</v>
      </c>
      <c r="K2379" s="1">
        <v>0</v>
      </c>
      <c r="L2379" s="1">
        <v>0</v>
      </c>
      <c r="M2379" s="1">
        <v>0</v>
      </c>
      <c r="N2379" s="1">
        <v>0</v>
      </c>
      <c r="O2379" s="1">
        <v>0</v>
      </c>
      <c r="P2379" s="1">
        <v>110</v>
      </c>
      <c r="Q2379" s="1">
        <v>0</v>
      </c>
      <c r="R2379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379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379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379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380" spans="1:21">
      <c r="A2380" t="s">
        <v>20</v>
      </c>
      <c r="B2380" t="s">
        <v>1681</v>
      </c>
      <c r="C2380" t="s">
        <v>1975</v>
      </c>
      <c r="D2380" t="s">
        <v>3515</v>
      </c>
      <c r="E2380" s="1">
        <v>236</v>
      </c>
      <c r="F2380" s="1">
        <v>236</v>
      </c>
      <c r="G2380" s="1">
        <v>0</v>
      </c>
      <c r="H2380" s="1">
        <v>0</v>
      </c>
      <c r="I2380" s="1">
        <v>0</v>
      </c>
      <c r="J2380" s="1">
        <v>0</v>
      </c>
      <c r="K2380" s="1">
        <v>0</v>
      </c>
      <c r="L2380" s="1">
        <v>0</v>
      </c>
      <c r="M2380" s="1">
        <v>236</v>
      </c>
      <c r="N2380" s="1">
        <v>0</v>
      </c>
      <c r="O2380" s="1">
        <v>0</v>
      </c>
      <c r="P2380" s="1">
        <v>0</v>
      </c>
      <c r="Q2380" s="1">
        <v>236</v>
      </c>
      <c r="R2380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380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380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380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381" spans="1:21">
      <c r="A2381" t="s">
        <v>20</v>
      </c>
      <c r="B2381" t="s">
        <v>1682</v>
      </c>
      <c r="C2381" t="s">
        <v>1950</v>
      </c>
      <c r="D2381" t="s">
        <v>3516</v>
      </c>
      <c r="E2381" s="1">
        <v>59</v>
      </c>
      <c r="F2381" s="1">
        <v>34</v>
      </c>
      <c r="G2381" s="1">
        <v>0</v>
      </c>
      <c r="H2381" s="1">
        <v>0</v>
      </c>
      <c r="I2381" s="1">
        <v>25</v>
      </c>
      <c r="J2381" s="1">
        <v>0</v>
      </c>
      <c r="K2381" s="1">
        <v>0</v>
      </c>
      <c r="L2381" s="1">
        <v>0</v>
      </c>
      <c r="M2381" s="1">
        <v>0</v>
      </c>
      <c r="N2381" s="1">
        <v>0</v>
      </c>
      <c r="O2381" s="1">
        <v>0</v>
      </c>
      <c r="P2381" s="1">
        <v>59</v>
      </c>
      <c r="Q2381" s="1">
        <v>0</v>
      </c>
      <c r="R2381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381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381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381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382" spans="1:21">
      <c r="A2382" t="s">
        <v>20</v>
      </c>
      <c r="B2382" t="s">
        <v>1683</v>
      </c>
      <c r="C2382" t="s">
        <v>1944</v>
      </c>
      <c r="D2382" t="s">
        <v>3517</v>
      </c>
      <c r="E2382" s="1">
        <v>70</v>
      </c>
      <c r="F2382" s="1">
        <v>70</v>
      </c>
      <c r="G2382" s="1">
        <v>0</v>
      </c>
      <c r="H2382" s="1">
        <v>0</v>
      </c>
      <c r="I2382" s="1">
        <v>0</v>
      </c>
      <c r="J2382" s="1">
        <v>0</v>
      </c>
      <c r="K2382" s="1">
        <v>70</v>
      </c>
      <c r="L2382" s="1">
        <v>0</v>
      </c>
      <c r="M2382" s="1">
        <v>0</v>
      </c>
      <c r="N2382" s="1">
        <v>0</v>
      </c>
      <c r="O2382" s="1">
        <v>0</v>
      </c>
      <c r="P2382" s="1">
        <v>0</v>
      </c>
      <c r="Q2382" s="1">
        <v>70</v>
      </c>
      <c r="R2382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382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382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382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383" spans="1:21">
      <c r="A2383" t="s">
        <v>20</v>
      </c>
      <c r="B2383" t="s">
        <v>1684</v>
      </c>
      <c r="C2383" t="s">
        <v>1937</v>
      </c>
      <c r="D2383" t="s">
        <v>3518</v>
      </c>
      <c r="E2383" s="1">
        <v>41</v>
      </c>
      <c r="F2383" s="1">
        <v>41</v>
      </c>
      <c r="G2383" s="1">
        <v>0</v>
      </c>
      <c r="H2383" s="1">
        <v>0</v>
      </c>
      <c r="I2383" s="1">
        <v>0</v>
      </c>
      <c r="J2383" s="1">
        <v>0</v>
      </c>
      <c r="K2383" s="1">
        <v>41</v>
      </c>
      <c r="L2383" s="1">
        <v>0</v>
      </c>
      <c r="M2383" s="1">
        <v>0</v>
      </c>
      <c r="N2383" s="1">
        <v>0</v>
      </c>
      <c r="O2383" s="1">
        <v>0</v>
      </c>
      <c r="P2383" s="1">
        <v>0</v>
      </c>
      <c r="Q2383" s="1">
        <v>41</v>
      </c>
      <c r="R2383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383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383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383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384" spans="1:21">
      <c r="A2384" t="s">
        <v>20</v>
      </c>
      <c r="B2384" t="s">
        <v>555</v>
      </c>
      <c r="C2384" t="s">
        <v>1948</v>
      </c>
      <c r="D2384" t="s">
        <v>2516</v>
      </c>
      <c r="E2384" s="1">
        <v>226</v>
      </c>
      <c r="F2384" s="1">
        <v>168</v>
      </c>
      <c r="G2384" s="1">
        <v>0</v>
      </c>
      <c r="H2384" s="1">
        <v>0</v>
      </c>
      <c r="I2384" s="1">
        <v>0</v>
      </c>
      <c r="J2384" s="1">
        <v>58</v>
      </c>
      <c r="K2384" s="1">
        <v>0</v>
      </c>
      <c r="L2384" s="1">
        <v>0</v>
      </c>
      <c r="M2384" s="1">
        <v>0</v>
      </c>
      <c r="N2384" s="1">
        <v>0</v>
      </c>
      <c r="O2384" s="1">
        <v>226</v>
      </c>
      <c r="P2384" s="1">
        <v>0</v>
      </c>
      <c r="Q2384" s="1">
        <v>226</v>
      </c>
      <c r="R2384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384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384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384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385" spans="1:21">
      <c r="A2385" t="s">
        <v>20</v>
      </c>
      <c r="B2385" t="s">
        <v>596</v>
      </c>
      <c r="C2385" t="s">
        <v>1952</v>
      </c>
      <c r="D2385" t="s">
        <v>2049</v>
      </c>
      <c r="E2385" s="1">
        <v>40</v>
      </c>
      <c r="F2385" s="1">
        <v>39</v>
      </c>
      <c r="G2385" s="1">
        <v>1</v>
      </c>
      <c r="H2385" s="1">
        <v>0</v>
      </c>
      <c r="I2385" s="1">
        <v>0</v>
      </c>
      <c r="J2385" s="1">
        <v>0</v>
      </c>
      <c r="K2385" s="1">
        <v>0</v>
      </c>
      <c r="L2385" s="1">
        <v>0</v>
      </c>
      <c r="M2385" s="1">
        <v>0</v>
      </c>
      <c r="N2385" s="1">
        <v>0</v>
      </c>
      <c r="O2385" s="1">
        <v>0</v>
      </c>
      <c r="P2385" s="1">
        <v>40</v>
      </c>
      <c r="Q2385" s="1">
        <v>40</v>
      </c>
      <c r="R2385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385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385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385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386" spans="1:21">
      <c r="A2386" t="s">
        <v>20</v>
      </c>
      <c r="B2386" t="s">
        <v>1685</v>
      </c>
      <c r="C2386" t="s">
        <v>1946</v>
      </c>
      <c r="D2386" t="s">
        <v>3519</v>
      </c>
      <c r="E2386" s="1">
        <v>53</v>
      </c>
      <c r="F2386" s="1">
        <v>53</v>
      </c>
      <c r="G2386" s="1">
        <v>0</v>
      </c>
      <c r="H2386" s="1">
        <v>0</v>
      </c>
      <c r="I2386" s="1">
        <v>0</v>
      </c>
      <c r="J2386" s="1">
        <v>0</v>
      </c>
      <c r="K2386" s="1">
        <v>53</v>
      </c>
      <c r="L2386" s="1">
        <v>0</v>
      </c>
      <c r="M2386" s="1">
        <v>0</v>
      </c>
      <c r="N2386" s="1">
        <v>0</v>
      </c>
      <c r="O2386" s="1">
        <v>0</v>
      </c>
      <c r="P2386" s="1">
        <v>0</v>
      </c>
      <c r="Q2386" s="1">
        <v>53</v>
      </c>
      <c r="R2386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386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386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386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387" spans="1:21">
      <c r="A2387" t="s">
        <v>20</v>
      </c>
      <c r="B2387" t="s">
        <v>1686</v>
      </c>
      <c r="C2387" t="s">
        <v>1946</v>
      </c>
      <c r="D2387" t="s">
        <v>3520</v>
      </c>
      <c r="E2387" s="1">
        <v>79</v>
      </c>
      <c r="F2387" s="1">
        <v>0</v>
      </c>
      <c r="G2387" s="1">
        <v>0</v>
      </c>
      <c r="H2387" s="1">
        <v>0</v>
      </c>
      <c r="I2387" s="1">
        <v>0</v>
      </c>
      <c r="J2387" s="1">
        <v>79</v>
      </c>
      <c r="K2387" s="1">
        <v>0</v>
      </c>
      <c r="L2387" s="1">
        <v>0</v>
      </c>
      <c r="M2387" s="1">
        <v>0</v>
      </c>
      <c r="N2387" s="1">
        <v>0</v>
      </c>
      <c r="O2387" s="1">
        <v>0</v>
      </c>
      <c r="P2387" s="1">
        <v>79</v>
      </c>
      <c r="Q2387" s="1">
        <v>0</v>
      </c>
      <c r="R2387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387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387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387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388" spans="1:21">
      <c r="A2388" t="s">
        <v>20</v>
      </c>
      <c r="B2388" t="s">
        <v>1687</v>
      </c>
      <c r="C2388" t="s">
        <v>1944</v>
      </c>
      <c r="D2388" t="s">
        <v>2108</v>
      </c>
      <c r="E2388" s="1">
        <v>109</v>
      </c>
      <c r="F2388" s="1">
        <v>108</v>
      </c>
      <c r="G2388" s="1">
        <v>0</v>
      </c>
      <c r="H2388" s="1">
        <v>0</v>
      </c>
      <c r="I2388" s="1">
        <v>1</v>
      </c>
      <c r="J2388" s="1">
        <v>0</v>
      </c>
      <c r="K2388" s="1">
        <v>0</v>
      </c>
      <c r="L2388" s="1">
        <v>0</v>
      </c>
      <c r="M2388" s="1">
        <v>0</v>
      </c>
      <c r="N2388" s="1">
        <v>109</v>
      </c>
      <c r="O2388" s="1">
        <v>0</v>
      </c>
      <c r="P2388" s="1">
        <v>0</v>
      </c>
      <c r="Q2388" s="1">
        <v>109</v>
      </c>
      <c r="R2388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388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388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388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389" spans="1:21">
      <c r="A2389" t="s">
        <v>20</v>
      </c>
      <c r="B2389" t="s">
        <v>1688</v>
      </c>
      <c r="C2389" t="s">
        <v>1940</v>
      </c>
      <c r="D2389" t="s">
        <v>3521</v>
      </c>
      <c r="E2389" s="1">
        <v>24</v>
      </c>
      <c r="F2389" s="1">
        <v>0</v>
      </c>
      <c r="G2389" s="1">
        <v>0</v>
      </c>
      <c r="H2389" s="1">
        <v>0</v>
      </c>
      <c r="I2389" s="1">
        <v>0</v>
      </c>
      <c r="J2389" s="1">
        <v>24</v>
      </c>
      <c r="K2389" s="1">
        <v>0</v>
      </c>
      <c r="L2389" s="1">
        <v>0</v>
      </c>
      <c r="M2389" s="1">
        <v>0</v>
      </c>
      <c r="N2389" s="1">
        <v>24</v>
      </c>
      <c r="O2389" s="1">
        <v>0</v>
      </c>
      <c r="P2389" s="1">
        <v>0</v>
      </c>
      <c r="Q2389" s="1">
        <v>24</v>
      </c>
      <c r="R2389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389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389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389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390" spans="1:21">
      <c r="A2390" t="s">
        <v>20</v>
      </c>
      <c r="B2390" t="s">
        <v>877</v>
      </c>
      <c r="C2390" t="s">
        <v>1941</v>
      </c>
      <c r="D2390" t="s">
        <v>2798</v>
      </c>
      <c r="E2390" s="1">
        <v>111</v>
      </c>
      <c r="F2390" s="1">
        <v>96</v>
      </c>
      <c r="G2390" s="1">
        <v>0</v>
      </c>
      <c r="H2390" s="1">
        <v>0</v>
      </c>
      <c r="I2390" s="1">
        <v>15</v>
      </c>
      <c r="J2390" s="1">
        <v>0</v>
      </c>
      <c r="K2390" s="1">
        <v>111</v>
      </c>
      <c r="L2390" s="1">
        <v>0</v>
      </c>
      <c r="M2390" s="1">
        <v>0</v>
      </c>
      <c r="N2390" s="1">
        <v>0</v>
      </c>
      <c r="O2390" s="1">
        <v>0</v>
      </c>
      <c r="P2390" s="1">
        <v>0</v>
      </c>
      <c r="Q2390" s="1">
        <v>111</v>
      </c>
      <c r="R2390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390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390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390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391" spans="1:21">
      <c r="A2391" t="s">
        <v>20</v>
      </c>
      <c r="B2391" t="s">
        <v>1689</v>
      </c>
      <c r="C2391" t="s">
        <v>1958</v>
      </c>
      <c r="D2391" t="s">
        <v>3522</v>
      </c>
      <c r="E2391" s="1">
        <v>27</v>
      </c>
      <c r="F2391" s="1">
        <v>27</v>
      </c>
      <c r="G2391" s="1">
        <v>0</v>
      </c>
      <c r="H2391" s="1">
        <v>0</v>
      </c>
      <c r="I2391" s="1">
        <v>0</v>
      </c>
      <c r="J2391" s="1">
        <v>0</v>
      </c>
      <c r="K2391" s="1">
        <v>0</v>
      </c>
      <c r="L2391" s="1">
        <v>27</v>
      </c>
      <c r="M2391" s="1">
        <v>0</v>
      </c>
      <c r="N2391" s="1">
        <v>0</v>
      </c>
      <c r="O2391" s="1">
        <v>0</v>
      </c>
      <c r="P2391" s="1">
        <v>0</v>
      </c>
      <c r="Q2391" s="1">
        <v>0</v>
      </c>
      <c r="R2391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391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391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391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392" spans="1:21">
      <c r="A2392" t="s">
        <v>20</v>
      </c>
      <c r="B2392" t="s">
        <v>400</v>
      </c>
      <c r="C2392" t="s">
        <v>1954</v>
      </c>
      <c r="D2392" t="s">
        <v>2369</v>
      </c>
      <c r="E2392" s="1">
        <v>98</v>
      </c>
      <c r="F2392" s="1">
        <v>6</v>
      </c>
      <c r="G2392" s="1">
        <v>0</v>
      </c>
      <c r="H2392" s="1">
        <v>92</v>
      </c>
      <c r="I2392" s="1">
        <v>0</v>
      </c>
      <c r="J2392" s="1">
        <v>0</v>
      </c>
      <c r="K2392" s="1">
        <v>98</v>
      </c>
      <c r="L2392" s="1">
        <v>0</v>
      </c>
      <c r="M2392" s="1">
        <v>0</v>
      </c>
      <c r="N2392" s="1">
        <v>0</v>
      </c>
      <c r="O2392" s="1">
        <v>0</v>
      </c>
      <c r="P2392" s="1">
        <v>0</v>
      </c>
      <c r="Q2392" s="1">
        <v>98</v>
      </c>
      <c r="R2392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392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392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392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393" spans="1:21">
      <c r="A2393" t="s">
        <v>20</v>
      </c>
      <c r="B2393" t="s">
        <v>789</v>
      </c>
      <c r="C2393" t="s">
        <v>1943</v>
      </c>
      <c r="D2393" t="s">
        <v>2722</v>
      </c>
      <c r="E2393" s="1">
        <v>104</v>
      </c>
      <c r="F2393" s="1">
        <v>104</v>
      </c>
      <c r="G2393" s="1">
        <v>0</v>
      </c>
      <c r="H2393" s="1">
        <v>0</v>
      </c>
      <c r="I2393" s="1">
        <v>0</v>
      </c>
      <c r="J2393" s="1">
        <v>0</v>
      </c>
      <c r="K2393" s="1">
        <v>0</v>
      </c>
      <c r="L2393" s="1">
        <v>0</v>
      </c>
      <c r="M2393" s="1">
        <v>0</v>
      </c>
      <c r="N2393" s="1">
        <v>0</v>
      </c>
      <c r="O2393" s="1">
        <v>0</v>
      </c>
      <c r="P2393" s="1">
        <v>104</v>
      </c>
      <c r="Q2393" s="1">
        <v>0</v>
      </c>
      <c r="R2393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393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393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393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394" spans="1:21">
      <c r="A2394" t="s">
        <v>20</v>
      </c>
      <c r="B2394" t="s">
        <v>910</v>
      </c>
      <c r="C2394" t="s">
        <v>1949</v>
      </c>
      <c r="D2394" t="s">
        <v>2826</v>
      </c>
      <c r="E2394" s="1">
        <v>54</v>
      </c>
      <c r="F2394" s="1">
        <v>49</v>
      </c>
      <c r="G2394" s="1">
        <v>5</v>
      </c>
      <c r="H2394" s="1">
        <v>0</v>
      </c>
      <c r="I2394" s="1">
        <v>0</v>
      </c>
      <c r="J2394" s="1">
        <v>0</v>
      </c>
      <c r="K2394" s="1">
        <v>0</v>
      </c>
      <c r="L2394" s="1">
        <v>0</v>
      </c>
      <c r="M2394" s="1">
        <v>0</v>
      </c>
      <c r="N2394" s="1">
        <v>0</v>
      </c>
      <c r="O2394" s="1">
        <v>0</v>
      </c>
      <c r="P2394" s="1">
        <v>54</v>
      </c>
      <c r="Q2394" s="1">
        <v>54</v>
      </c>
      <c r="R2394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394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394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394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395" spans="1:21">
      <c r="A2395" t="s">
        <v>20</v>
      </c>
      <c r="B2395" t="s">
        <v>1690</v>
      </c>
      <c r="C2395" t="s">
        <v>1935</v>
      </c>
      <c r="D2395" t="s">
        <v>3523</v>
      </c>
      <c r="E2395" s="1">
        <v>33</v>
      </c>
      <c r="F2395" s="1">
        <v>33</v>
      </c>
      <c r="G2395" s="1">
        <v>0</v>
      </c>
      <c r="H2395" s="1">
        <v>0</v>
      </c>
      <c r="I2395" s="1">
        <v>0</v>
      </c>
      <c r="J2395" s="1">
        <v>0</v>
      </c>
      <c r="K2395" s="1">
        <v>0</v>
      </c>
      <c r="L2395" s="1">
        <v>0</v>
      </c>
      <c r="M2395" s="1">
        <v>0</v>
      </c>
      <c r="N2395" s="1">
        <v>0</v>
      </c>
      <c r="O2395" s="1">
        <v>0</v>
      </c>
      <c r="P2395" s="1">
        <v>33</v>
      </c>
      <c r="Q2395" s="1">
        <v>33</v>
      </c>
      <c r="R2395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395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395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395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396" spans="1:21">
      <c r="A2396" t="s">
        <v>20</v>
      </c>
      <c r="B2396" t="s">
        <v>456</v>
      </c>
      <c r="C2396" t="s">
        <v>1940</v>
      </c>
      <c r="D2396" t="s">
        <v>2423</v>
      </c>
      <c r="E2396" s="1">
        <v>29</v>
      </c>
      <c r="F2396" s="1">
        <v>5</v>
      </c>
      <c r="G2396" s="1">
        <v>0</v>
      </c>
      <c r="H2396" s="1">
        <v>24</v>
      </c>
      <c r="I2396" s="1">
        <v>0</v>
      </c>
      <c r="J2396" s="1">
        <v>0</v>
      </c>
      <c r="K2396" s="1">
        <v>0</v>
      </c>
      <c r="L2396" s="1">
        <v>0</v>
      </c>
      <c r="M2396" s="1">
        <v>0</v>
      </c>
      <c r="N2396" s="1">
        <v>0</v>
      </c>
      <c r="O2396" s="1">
        <v>0</v>
      </c>
      <c r="P2396" s="1">
        <v>29</v>
      </c>
      <c r="Q2396" s="1">
        <v>0</v>
      </c>
      <c r="R2396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396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396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396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397" spans="1:21">
      <c r="A2397" t="s">
        <v>20</v>
      </c>
      <c r="B2397" t="s">
        <v>662</v>
      </c>
      <c r="C2397" t="s">
        <v>1941</v>
      </c>
      <c r="D2397" t="s">
        <v>2609</v>
      </c>
      <c r="E2397" s="1">
        <v>70</v>
      </c>
      <c r="F2397" s="1">
        <v>69</v>
      </c>
      <c r="G2397" s="1">
        <v>1</v>
      </c>
      <c r="H2397" s="1">
        <v>0</v>
      </c>
      <c r="I2397" s="1">
        <v>0</v>
      </c>
      <c r="J2397" s="1">
        <v>0</v>
      </c>
      <c r="K2397" s="1">
        <v>70</v>
      </c>
      <c r="L2397" s="1">
        <v>0</v>
      </c>
      <c r="M2397" s="1">
        <v>0</v>
      </c>
      <c r="N2397" s="1">
        <v>0</v>
      </c>
      <c r="O2397" s="1">
        <v>0</v>
      </c>
      <c r="P2397" s="1">
        <v>0</v>
      </c>
      <c r="Q2397" s="1">
        <v>70</v>
      </c>
      <c r="R2397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397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397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397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398" spans="1:21">
      <c r="A2398" t="s">
        <v>20</v>
      </c>
      <c r="B2398" t="s">
        <v>517</v>
      </c>
      <c r="C2398" t="s">
        <v>1941</v>
      </c>
      <c r="D2398" t="s">
        <v>2480</v>
      </c>
      <c r="E2398" s="1">
        <v>149</v>
      </c>
      <c r="F2398" s="1">
        <v>149</v>
      </c>
      <c r="G2398" s="1">
        <v>0</v>
      </c>
      <c r="H2398" s="1">
        <v>0</v>
      </c>
      <c r="I2398" s="1">
        <v>0</v>
      </c>
      <c r="J2398" s="1">
        <v>0</v>
      </c>
      <c r="K2398" s="1">
        <v>0</v>
      </c>
      <c r="L2398" s="1">
        <v>0</v>
      </c>
      <c r="M2398" s="1">
        <v>0</v>
      </c>
      <c r="N2398" s="1">
        <v>0</v>
      </c>
      <c r="O2398" s="1">
        <v>0</v>
      </c>
      <c r="P2398" s="1">
        <v>149</v>
      </c>
      <c r="Q2398" s="1">
        <v>0</v>
      </c>
      <c r="R2398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398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398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398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399" spans="1:21">
      <c r="A2399" t="s">
        <v>20</v>
      </c>
      <c r="B2399" t="s">
        <v>1691</v>
      </c>
      <c r="C2399" t="s">
        <v>1951</v>
      </c>
      <c r="D2399" t="s">
        <v>3524</v>
      </c>
      <c r="E2399" s="1">
        <v>18</v>
      </c>
      <c r="F2399" s="1">
        <v>18</v>
      </c>
      <c r="G2399" s="1">
        <v>0</v>
      </c>
      <c r="H2399" s="1">
        <v>0</v>
      </c>
      <c r="I2399" s="1">
        <v>0</v>
      </c>
      <c r="J2399" s="1">
        <v>0</v>
      </c>
      <c r="K2399" s="1">
        <v>0</v>
      </c>
      <c r="L2399" s="1">
        <v>0</v>
      </c>
      <c r="M2399" s="1">
        <v>0</v>
      </c>
      <c r="N2399" s="1">
        <v>18</v>
      </c>
      <c r="O2399" s="1">
        <v>0</v>
      </c>
      <c r="P2399" s="1">
        <v>0</v>
      </c>
      <c r="Q2399" s="1">
        <v>0</v>
      </c>
      <c r="R2399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399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399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399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400" spans="1:21">
      <c r="A2400" t="s">
        <v>20</v>
      </c>
      <c r="B2400" t="s">
        <v>1692</v>
      </c>
      <c r="C2400" t="s">
        <v>1951</v>
      </c>
      <c r="D2400" t="s">
        <v>3525</v>
      </c>
      <c r="E2400" s="1">
        <v>418</v>
      </c>
      <c r="F2400" s="1">
        <v>418</v>
      </c>
      <c r="G2400" s="1">
        <v>0</v>
      </c>
      <c r="H2400" s="1">
        <v>0</v>
      </c>
      <c r="I2400" s="1">
        <v>0</v>
      </c>
      <c r="J2400" s="1">
        <v>0</v>
      </c>
      <c r="K2400" s="1">
        <v>0</v>
      </c>
      <c r="L2400" s="1">
        <v>0</v>
      </c>
      <c r="M2400" s="1">
        <v>418</v>
      </c>
      <c r="N2400" s="1">
        <v>0</v>
      </c>
      <c r="O2400" s="1">
        <v>0</v>
      </c>
      <c r="P2400" s="1">
        <v>0</v>
      </c>
      <c r="Q2400" s="1">
        <v>418</v>
      </c>
      <c r="R2400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400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400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400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401" spans="1:21">
      <c r="A2401" t="s">
        <v>20</v>
      </c>
      <c r="B2401" t="s">
        <v>597</v>
      </c>
      <c r="C2401" t="s">
        <v>1947</v>
      </c>
      <c r="D2401" t="s">
        <v>2552</v>
      </c>
      <c r="E2401" s="1">
        <v>54</v>
      </c>
      <c r="F2401" s="1">
        <v>3</v>
      </c>
      <c r="G2401" s="1">
        <v>0</v>
      </c>
      <c r="H2401" s="1">
        <v>0</v>
      </c>
      <c r="I2401" s="1">
        <v>0</v>
      </c>
      <c r="J2401" s="1">
        <v>51</v>
      </c>
      <c r="K2401" s="1">
        <v>0</v>
      </c>
      <c r="L2401" s="1">
        <v>0</v>
      </c>
      <c r="M2401" s="1">
        <v>0</v>
      </c>
      <c r="N2401" s="1">
        <v>54</v>
      </c>
      <c r="O2401" s="1">
        <v>0</v>
      </c>
      <c r="P2401" s="1">
        <v>0</v>
      </c>
      <c r="Q2401" s="1">
        <v>0</v>
      </c>
      <c r="R2401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401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401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401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402" spans="1:21">
      <c r="A2402" t="s">
        <v>20</v>
      </c>
      <c r="B2402" t="s">
        <v>118</v>
      </c>
      <c r="C2402" t="s">
        <v>1943</v>
      </c>
      <c r="D2402" t="s">
        <v>2108</v>
      </c>
      <c r="E2402" s="1">
        <v>339</v>
      </c>
      <c r="F2402" s="1">
        <v>330</v>
      </c>
      <c r="G2402" s="1">
        <v>9</v>
      </c>
      <c r="H2402" s="1">
        <v>0</v>
      </c>
      <c r="I2402" s="1">
        <v>0</v>
      </c>
      <c r="J2402" s="1">
        <v>0</v>
      </c>
      <c r="K2402" s="1">
        <v>0</v>
      </c>
      <c r="L2402" s="1">
        <v>0</v>
      </c>
      <c r="M2402" s="1">
        <v>0</v>
      </c>
      <c r="N2402" s="1">
        <v>339</v>
      </c>
      <c r="O2402" s="1">
        <v>0</v>
      </c>
      <c r="P2402" s="1">
        <v>0</v>
      </c>
      <c r="Q2402" s="1">
        <v>0</v>
      </c>
      <c r="R2402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402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402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402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403" spans="1:21">
      <c r="A2403" t="s">
        <v>20</v>
      </c>
      <c r="B2403" t="s">
        <v>755</v>
      </c>
      <c r="C2403" t="s">
        <v>1943</v>
      </c>
      <c r="D2403" t="s">
        <v>2691</v>
      </c>
      <c r="E2403" s="1">
        <v>39</v>
      </c>
      <c r="F2403" s="1">
        <v>39</v>
      </c>
      <c r="G2403" s="1">
        <v>0</v>
      </c>
      <c r="H2403" s="1">
        <v>0</v>
      </c>
      <c r="I2403" s="1">
        <v>0</v>
      </c>
      <c r="J2403" s="1">
        <v>0</v>
      </c>
      <c r="K2403" s="1">
        <v>0</v>
      </c>
      <c r="L2403" s="1">
        <v>0</v>
      </c>
      <c r="M2403" s="1">
        <v>39</v>
      </c>
      <c r="N2403" s="1">
        <v>0</v>
      </c>
      <c r="O2403" s="1">
        <v>0</v>
      </c>
      <c r="P2403" s="1">
        <v>0</v>
      </c>
      <c r="Q2403" s="1">
        <v>0</v>
      </c>
      <c r="R2403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403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403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403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404" spans="1:21">
      <c r="A2404" t="s">
        <v>20</v>
      </c>
      <c r="B2404" t="s">
        <v>467</v>
      </c>
      <c r="C2404" t="s">
        <v>1951</v>
      </c>
      <c r="D2404" t="s">
        <v>2273</v>
      </c>
      <c r="E2404" s="1">
        <v>152</v>
      </c>
      <c r="F2404" s="1">
        <v>152</v>
      </c>
      <c r="G2404" s="1">
        <v>0</v>
      </c>
      <c r="H2404" s="1">
        <v>0</v>
      </c>
      <c r="I2404" s="1">
        <v>0</v>
      </c>
      <c r="J2404" s="1">
        <v>0</v>
      </c>
      <c r="K2404" s="1">
        <v>0</v>
      </c>
      <c r="L2404" s="1">
        <v>0</v>
      </c>
      <c r="M2404" s="1">
        <v>0</v>
      </c>
      <c r="N2404" s="1">
        <v>0</v>
      </c>
      <c r="O2404" s="1">
        <v>152</v>
      </c>
      <c r="P2404" s="1">
        <v>0</v>
      </c>
      <c r="Q2404" s="1">
        <v>152</v>
      </c>
      <c r="R2404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404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404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404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405" spans="1:21">
      <c r="A2405" t="s">
        <v>20</v>
      </c>
      <c r="B2405" t="s">
        <v>473</v>
      </c>
      <c r="C2405" t="s">
        <v>1947</v>
      </c>
      <c r="D2405" t="s">
        <v>2439</v>
      </c>
      <c r="E2405" s="1">
        <v>68</v>
      </c>
      <c r="F2405" s="1">
        <v>68</v>
      </c>
      <c r="G2405" s="1">
        <v>0</v>
      </c>
      <c r="H2405" s="1">
        <v>0</v>
      </c>
      <c r="I2405" s="1">
        <v>0</v>
      </c>
      <c r="J2405" s="1">
        <v>0</v>
      </c>
      <c r="K2405" s="1">
        <v>0</v>
      </c>
      <c r="L2405" s="1">
        <v>0</v>
      </c>
      <c r="M2405" s="1">
        <v>0</v>
      </c>
      <c r="N2405" s="1">
        <v>0</v>
      </c>
      <c r="O2405" s="1">
        <v>0</v>
      </c>
      <c r="P2405" s="1">
        <v>68</v>
      </c>
      <c r="Q2405" s="1">
        <v>0</v>
      </c>
      <c r="R2405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405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405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405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406" spans="1:21">
      <c r="A2406" t="s">
        <v>20</v>
      </c>
      <c r="B2406" t="s">
        <v>428</v>
      </c>
      <c r="C2406" t="s">
        <v>1947</v>
      </c>
      <c r="D2406" t="s">
        <v>2396</v>
      </c>
      <c r="E2406" s="1">
        <v>60</v>
      </c>
      <c r="F2406" s="1">
        <v>14</v>
      </c>
      <c r="G2406" s="1">
        <v>0</v>
      </c>
      <c r="H2406" s="1">
        <v>0</v>
      </c>
      <c r="I2406" s="1">
        <v>0</v>
      </c>
      <c r="J2406" s="1">
        <v>46</v>
      </c>
      <c r="K2406" s="1">
        <v>60</v>
      </c>
      <c r="L2406" s="1">
        <v>0</v>
      </c>
      <c r="M2406" s="1">
        <v>0</v>
      </c>
      <c r="N2406" s="1">
        <v>0</v>
      </c>
      <c r="O2406" s="1">
        <v>0</v>
      </c>
      <c r="P2406" s="1">
        <v>0</v>
      </c>
      <c r="Q2406" s="1">
        <v>60</v>
      </c>
      <c r="R2406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406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406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406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407" spans="1:21">
      <c r="A2407" t="s">
        <v>20</v>
      </c>
      <c r="B2407" t="s">
        <v>1693</v>
      </c>
      <c r="C2407" t="s">
        <v>1950</v>
      </c>
      <c r="D2407" t="s">
        <v>3526</v>
      </c>
      <c r="E2407" s="1">
        <v>107</v>
      </c>
      <c r="F2407" s="1">
        <v>107</v>
      </c>
      <c r="G2407" s="1">
        <v>0</v>
      </c>
      <c r="H2407" s="1">
        <v>0</v>
      </c>
      <c r="I2407" s="1">
        <v>0</v>
      </c>
      <c r="J2407" s="1">
        <v>0</v>
      </c>
      <c r="K2407" s="1">
        <v>0</v>
      </c>
      <c r="L2407" s="1">
        <v>0</v>
      </c>
      <c r="M2407" s="1">
        <v>0</v>
      </c>
      <c r="N2407" s="1">
        <v>0</v>
      </c>
      <c r="O2407" s="1">
        <v>0</v>
      </c>
      <c r="P2407" s="1">
        <v>107</v>
      </c>
      <c r="Q2407" s="1">
        <v>107</v>
      </c>
      <c r="R2407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407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407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407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408" spans="1:21">
      <c r="A2408" t="s">
        <v>20</v>
      </c>
      <c r="B2408" t="s">
        <v>1694</v>
      </c>
      <c r="C2408" t="s">
        <v>1954</v>
      </c>
      <c r="D2408" t="s">
        <v>3527</v>
      </c>
      <c r="E2408" s="1">
        <v>2502</v>
      </c>
      <c r="F2408" s="1">
        <v>932</v>
      </c>
      <c r="G2408" s="1">
        <v>0</v>
      </c>
      <c r="H2408" s="1">
        <v>0</v>
      </c>
      <c r="I2408" s="1">
        <v>0</v>
      </c>
      <c r="J2408" s="1">
        <v>1570</v>
      </c>
      <c r="K2408" s="1">
        <v>2502</v>
      </c>
      <c r="L2408" s="1">
        <v>0</v>
      </c>
      <c r="M2408" s="1">
        <v>0</v>
      </c>
      <c r="N2408" s="1">
        <v>0</v>
      </c>
      <c r="O2408" s="1">
        <v>0</v>
      </c>
      <c r="P2408" s="1">
        <v>0</v>
      </c>
      <c r="Q2408" s="1">
        <v>2502</v>
      </c>
      <c r="R2408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408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408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408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409" spans="1:21">
      <c r="A2409" t="s">
        <v>20</v>
      </c>
      <c r="B2409" t="s">
        <v>772</v>
      </c>
      <c r="C2409" t="s">
        <v>1949</v>
      </c>
      <c r="D2409" t="s">
        <v>2706</v>
      </c>
      <c r="E2409" s="1">
        <v>1322</v>
      </c>
      <c r="F2409" s="1">
        <v>1322</v>
      </c>
      <c r="G2409" s="1">
        <v>0</v>
      </c>
      <c r="H2409" s="1">
        <v>0</v>
      </c>
      <c r="I2409" s="1">
        <v>0</v>
      </c>
      <c r="J2409" s="1">
        <v>0</v>
      </c>
      <c r="K2409" s="1">
        <v>1322</v>
      </c>
      <c r="L2409" s="1">
        <v>0</v>
      </c>
      <c r="M2409" s="1">
        <v>0</v>
      </c>
      <c r="N2409" s="1">
        <v>0</v>
      </c>
      <c r="O2409" s="1">
        <v>0</v>
      </c>
      <c r="P2409" s="1">
        <v>0</v>
      </c>
      <c r="Q2409" s="1">
        <v>1322</v>
      </c>
      <c r="R2409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409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409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409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410" spans="1:21">
      <c r="A2410" t="s">
        <v>20</v>
      </c>
      <c r="B2410" t="s">
        <v>1695</v>
      </c>
      <c r="C2410" t="s">
        <v>1937</v>
      </c>
      <c r="D2410" t="s">
        <v>3528</v>
      </c>
      <c r="E2410" s="1">
        <v>1788</v>
      </c>
      <c r="F2410" s="1">
        <v>1788</v>
      </c>
      <c r="G2410" s="1">
        <v>0</v>
      </c>
      <c r="H2410" s="1">
        <v>0</v>
      </c>
      <c r="I2410" s="1">
        <v>0</v>
      </c>
      <c r="J2410" s="1">
        <v>0</v>
      </c>
      <c r="K2410" s="1">
        <v>0</v>
      </c>
      <c r="L2410" s="1">
        <v>1788</v>
      </c>
      <c r="M2410" s="1">
        <v>0</v>
      </c>
      <c r="N2410" s="1">
        <v>0</v>
      </c>
      <c r="O2410" s="1">
        <v>0</v>
      </c>
      <c r="P2410" s="1">
        <v>0</v>
      </c>
      <c r="Q2410" s="1">
        <v>0</v>
      </c>
      <c r="R2410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410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410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410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411" spans="1:21">
      <c r="A2411" t="s">
        <v>20</v>
      </c>
      <c r="B2411" t="s">
        <v>1696</v>
      </c>
      <c r="C2411" t="s">
        <v>1976</v>
      </c>
      <c r="D2411" t="s">
        <v>3529</v>
      </c>
      <c r="E2411" s="1">
        <v>180</v>
      </c>
      <c r="F2411" s="1">
        <v>156</v>
      </c>
      <c r="G2411" s="1">
        <v>0</v>
      </c>
      <c r="H2411" s="1">
        <v>0</v>
      </c>
      <c r="I2411" s="1">
        <v>24</v>
      </c>
      <c r="J2411" s="1">
        <v>0</v>
      </c>
      <c r="K2411" s="1">
        <v>180</v>
      </c>
      <c r="L2411" s="1">
        <v>0</v>
      </c>
      <c r="M2411" s="1">
        <v>0</v>
      </c>
      <c r="N2411" s="1">
        <v>0</v>
      </c>
      <c r="O2411" s="1">
        <v>0</v>
      </c>
      <c r="P2411" s="1">
        <v>0</v>
      </c>
      <c r="Q2411" s="1">
        <v>180</v>
      </c>
      <c r="R2411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411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411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411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412" spans="1:21">
      <c r="A2412" t="s">
        <v>20</v>
      </c>
      <c r="B2412" t="s">
        <v>1697</v>
      </c>
      <c r="C2412" t="s">
        <v>1952</v>
      </c>
      <c r="D2412" t="s">
        <v>3530</v>
      </c>
      <c r="E2412" s="1">
        <v>57</v>
      </c>
      <c r="F2412" s="1">
        <v>57</v>
      </c>
      <c r="G2412" s="1">
        <v>0</v>
      </c>
      <c r="H2412" s="1">
        <v>0</v>
      </c>
      <c r="I2412" s="1">
        <v>0</v>
      </c>
      <c r="J2412" s="1">
        <v>0</v>
      </c>
      <c r="K2412" s="1">
        <v>0</v>
      </c>
      <c r="L2412" s="1">
        <v>0</v>
      </c>
      <c r="M2412" s="1">
        <v>0</v>
      </c>
      <c r="N2412" s="1">
        <v>57</v>
      </c>
      <c r="O2412" s="1">
        <v>0</v>
      </c>
      <c r="P2412" s="1">
        <v>0</v>
      </c>
      <c r="Q2412" s="1">
        <v>0</v>
      </c>
      <c r="R2412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412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412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412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413" spans="1:21">
      <c r="A2413" t="s">
        <v>20</v>
      </c>
      <c r="B2413" t="s">
        <v>412</v>
      </c>
      <c r="C2413" t="s">
        <v>1944</v>
      </c>
      <c r="D2413" t="s">
        <v>2380</v>
      </c>
      <c r="E2413" s="1">
        <v>80</v>
      </c>
      <c r="F2413" s="1">
        <v>80</v>
      </c>
      <c r="G2413" s="1">
        <v>0</v>
      </c>
      <c r="H2413" s="1">
        <v>0</v>
      </c>
      <c r="I2413" s="1">
        <v>0</v>
      </c>
      <c r="J2413" s="1">
        <v>0</v>
      </c>
      <c r="K2413" s="1">
        <v>80</v>
      </c>
      <c r="L2413" s="1">
        <v>0</v>
      </c>
      <c r="M2413" s="1">
        <v>0</v>
      </c>
      <c r="N2413" s="1">
        <v>0</v>
      </c>
      <c r="O2413" s="1">
        <v>0</v>
      </c>
      <c r="P2413" s="1">
        <v>0</v>
      </c>
      <c r="Q2413" s="1">
        <v>80</v>
      </c>
      <c r="R2413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413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413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413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414" spans="1:21">
      <c r="A2414" t="s">
        <v>20</v>
      </c>
      <c r="B2414" t="s">
        <v>303</v>
      </c>
      <c r="C2414" t="s">
        <v>1950</v>
      </c>
      <c r="D2414" t="s">
        <v>2285</v>
      </c>
      <c r="E2414" s="1">
        <v>70</v>
      </c>
      <c r="F2414" s="1">
        <v>70</v>
      </c>
      <c r="G2414" s="1">
        <v>0</v>
      </c>
      <c r="H2414" s="1">
        <v>0</v>
      </c>
      <c r="I2414" s="1">
        <v>0</v>
      </c>
      <c r="J2414" s="1">
        <v>0</v>
      </c>
      <c r="K2414" s="1">
        <v>0</v>
      </c>
      <c r="L2414" s="1">
        <v>0</v>
      </c>
      <c r="M2414" s="1">
        <v>0</v>
      </c>
      <c r="N2414" s="1">
        <v>0</v>
      </c>
      <c r="O2414" s="1">
        <v>0</v>
      </c>
      <c r="P2414" s="1">
        <v>70</v>
      </c>
      <c r="Q2414" s="1">
        <v>0</v>
      </c>
      <c r="R2414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414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414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414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415" spans="1:21">
      <c r="A2415" t="s">
        <v>20</v>
      </c>
      <c r="B2415" t="s">
        <v>617</v>
      </c>
      <c r="C2415" t="s">
        <v>1947</v>
      </c>
      <c r="D2415" t="s">
        <v>2567</v>
      </c>
      <c r="E2415" s="1">
        <v>2349</v>
      </c>
      <c r="F2415" s="1">
        <v>331</v>
      </c>
      <c r="G2415" s="1">
        <v>0</v>
      </c>
      <c r="H2415" s="1">
        <v>0</v>
      </c>
      <c r="I2415" s="1">
        <v>0</v>
      </c>
      <c r="J2415" s="1">
        <v>2018</v>
      </c>
      <c r="K2415" s="1">
        <v>0</v>
      </c>
      <c r="L2415" s="1">
        <v>0</v>
      </c>
      <c r="M2415" s="1">
        <v>0</v>
      </c>
      <c r="N2415" s="1">
        <v>2349</v>
      </c>
      <c r="O2415" s="1">
        <v>0</v>
      </c>
      <c r="P2415" s="1">
        <v>0</v>
      </c>
      <c r="Q2415" s="1">
        <v>2046</v>
      </c>
      <c r="R2415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415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415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415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416" spans="1:21">
      <c r="A2416" t="s">
        <v>20</v>
      </c>
      <c r="B2416" t="s">
        <v>83</v>
      </c>
      <c r="C2416" t="s">
        <v>1943</v>
      </c>
      <c r="D2416" t="s">
        <v>2073</v>
      </c>
      <c r="E2416" s="1">
        <v>63</v>
      </c>
      <c r="F2416" s="1">
        <v>0</v>
      </c>
      <c r="G2416" s="1">
        <v>0</v>
      </c>
      <c r="H2416" s="1">
        <v>0</v>
      </c>
      <c r="I2416" s="1">
        <v>0</v>
      </c>
      <c r="J2416" s="1">
        <v>63</v>
      </c>
      <c r="K2416" s="1">
        <v>0</v>
      </c>
      <c r="L2416" s="1">
        <v>0</v>
      </c>
      <c r="M2416" s="1">
        <v>0</v>
      </c>
      <c r="N2416" s="1">
        <v>0</v>
      </c>
      <c r="O2416" s="1">
        <v>0</v>
      </c>
      <c r="P2416" s="1">
        <v>63</v>
      </c>
      <c r="Q2416" s="1">
        <v>0</v>
      </c>
      <c r="R2416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416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416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416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417" spans="1:21">
      <c r="A2417" t="s">
        <v>20</v>
      </c>
      <c r="B2417" t="s">
        <v>1698</v>
      </c>
      <c r="C2417" t="s">
        <v>1941</v>
      </c>
      <c r="D2417" t="s">
        <v>3531</v>
      </c>
      <c r="E2417" s="1">
        <v>108</v>
      </c>
      <c r="F2417" s="1">
        <v>89</v>
      </c>
      <c r="G2417" s="1">
        <v>0</v>
      </c>
      <c r="H2417" s="1">
        <v>0</v>
      </c>
      <c r="I2417" s="1">
        <v>19</v>
      </c>
      <c r="J2417" s="1">
        <v>0</v>
      </c>
      <c r="K2417" s="1">
        <v>0</v>
      </c>
      <c r="L2417" s="1">
        <v>0</v>
      </c>
      <c r="M2417" s="1">
        <v>0</v>
      </c>
      <c r="N2417" s="1">
        <v>0</v>
      </c>
      <c r="O2417" s="1">
        <v>108</v>
      </c>
      <c r="P2417" s="1">
        <v>0</v>
      </c>
      <c r="Q2417" s="1">
        <v>0</v>
      </c>
      <c r="R2417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417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417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417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418" spans="1:21">
      <c r="A2418" t="s">
        <v>20</v>
      </c>
      <c r="B2418" t="s">
        <v>1699</v>
      </c>
      <c r="C2418" t="s">
        <v>1954</v>
      </c>
      <c r="D2418" t="s">
        <v>3532</v>
      </c>
      <c r="E2418" s="1">
        <v>71</v>
      </c>
      <c r="F2418" s="1">
        <v>71</v>
      </c>
      <c r="G2418" s="1">
        <v>0</v>
      </c>
      <c r="H2418" s="1">
        <v>0</v>
      </c>
      <c r="I2418" s="1">
        <v>0</v>
      </c>
      <c r="J2418" s="1">
        <v>0</v>
      </c>
      <c r="K2418" s="1">
        <v>0</v>
      </c>
      <c r="L2418" s="1">
        <v>0</v>
      </c>
      <c r="M2418" s="1">
        <v>0</v>
      </c>
      <c r="N2418" s="1">
        <v>71</v>
      </c>
      <c r="O2418" s="1">
        <v>0</v>
      </c>
      <c r="P2418" s="1">
        <v>0</v>
      </c>
      <c r="Q2418" s="1">
        <v>71</v>
      </c>
      <c r="R2418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418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418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418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419" spans="1:21">
      <c r="A2419" t="s">
        <v>20</v>
      </c>
      <c r="B2419" t="s">
        <v>1700</v>
      </c>
      <c r="C2419" t="s">
        <v>1943</v>
      </c>
      <c r="D2419" t="s">
        <v>3533</v>
      </c>
      <c r="E2419" s="1">
        <v>1307</v>
      </c>
      <c r="F2419" s="1">
        <v>459</v>
      </c>
      <c r="G2419" s="1">
        <v>0</v>
      </c>
      <c r="H2419" s="1">
        <v>0</v>
      </c>
      <c r="I2419" s="1">
        <v>0</v>
      </c>
      <c r="J2419" s="1">
        <v>848</v>
      </c>
      <c r="K2419" s="1">
        <v>0</v>
      </c>
      <c r="L2419" s="1">
        <v>1307</v>
      </c>
      <c r="M2419" s="1">
        <v>0</v>
      </c>
      <c r="N2419" s="1">
        <v>0</v>
      </c>
      <c r="O2419" s="1">
        <v>0</v>
      </c>
      <c r="P2419" s="1">
        <v>0</v>
      </c>
      <c r="Q2419" s="1">
        <v>0</v>
      </c>
      <c r="R2419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419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419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419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420" spans="1:21">
      <c r="A2420" t="s">
        <v>20</v>
      </c>
      <c r="B2420" t="s">
        <v>633</v>
      </c>
      <c r="C2420" t="s">
        <v>1945</v>
      </c>
      <c r="D2420" t="s">
        <v>2582</v>
      </c>
      <c r="E2420" s="1">
        <v>160</v>
      </c>
      <c r="F2420" s="1">
        <v>160</v>
      </c>
      <c r="G2420" s="1">
        <v>0</v>
      </c>
      <c r="H2420" s="1">
        <v>0</v>
      </c>
      <c r="I2420" s="1">
        <v>0</v>
      </c>
      <c r="J2420" s="1">
        <v>0</v>
      </c>
      <c r="K2420" s="1">
        <v>0</v>
      </c>
      <c r="L2420" s="1">
        <v>0</v>
      </c>
      <c r="M2420" s="1">
        <v>0</v>
      </c>
      <c r="N2420" s="1">
        <v>0</v>
      </c>
      <c r="O2420" s="1">
        <v>160</v>
      </c>
      <c r="P2420" s="1">
        <v>0</v>
      </c>
      <c r="Q2420" s="1">
        <v>160</v>
      </c>
      <c r="R2420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420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420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420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421" spans="1:21">
      <c r="A2421" t="s">
        <v>20</v>
      </c>
      <c r="B2421" t="s">
        <v>1701</v>
      </c>
      <c r="C2421" t="s">
        <v>1945</v>
      </c>
      <c r="D2421" t="s">
        <v>3534</v>
      </c>
      <c r="E2421" s="1">
        <v>626</v>
      </c>
      <c r="F2421" s="1">
        <v>626</v>
      </c>
      <c r="G2421" s="1">
        <v>0</v>
      </c>
      <c r="H2421" s="1">
        <v>0</v>
      </c>
      <c r="I2421" s="1">
        <v>0</v>
      </c>
      <c r="J2421" s="1">
        <v>0</v>
      </c>
      <c r="K2421" s="1">
        <v>122</v>
      </c>
      <c r="L2421" s="1">
        <v>504</v>
      </c>
      <c r="M2421" s="1">
        <v>0</v>
      </c>
      <c r="N2421" s="1">
        <v>0</v>
      </c>
      <c r="O2421" s="1">
        <v>0</v>
      </c>
      <c r="P2421" s="1">
        <v>0</v>
      </c>
      <c r="Q2421" s="1">
        <v>122</v>
      </c>
      <c r="R2421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421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421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421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422" spans="1:21">
      <c r="A2422" t="s">
        <v>20</v>
      </c>
      <c r="B2422" t="s">
        <v>1702</v>
      </c>
      <c r="C2422" t="s">
        <v>1937</v>
      </c>
      <c r="D2422" t="s">
        <v>2235</v>
      </c>
      <c r="E2422" s="1">
        <v>133</v>
      </c>
      <c r="F2422" s="1">
        <v>133</v>
      </c>
      <c r="G2422" s="1">
        <v>0</v>
      </c>
      <c r="H2422" s="1">
        <v>0</v>
      </c>
      <c r="I2422" s="1">
        <v>0</v>
      </c>
      <c r="J2422" s="1">
        <v>0</v>
      </c>
      <c r="K2422" s="1">
        <v>133</v>
      </c>
      <c r="L2422" s="1">
        <v>0</v>
      </c>
      <c r="M2422" s="1">
        <v>0</v>
      </c>
      <c r="N2422" s="1">
        <v>0</v>
      </c>
      <c r="O2422" s="1">
        <v>0</v>
      </c>
      <c r="P2422" s="1">
        <v>0</v>
      </c>
      <c r="Q2422" s="1">
        <v>133</v>
      </c>
      <c r="R2422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422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422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422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423" spans="1:21">
      <c r="A2423" t="s">
        <v>20</v>
      </c>
      <c r="B2423" t="s">
        <v>31</v>
      </c>
      <c r="C2423" t="s">
        <v>1943</v>
      </c>
      <c r="D2423" t="s">
        <v>2022</v>
      </c>
      <c r="E2423" s="1">
        <v>218</v>
      </c>
      <c r="F2423" s="1">
        <v>214</v>
      </c>
      <c r="G2423" s="1">
        <v>4</v>
      </c>
      <c r="H2423" s="1">
        <v>0</v>
      </c>
      <c r="I2423" s="1">
        <v>0</v>
      </c>
      <c r="J2423" s="1">
        <v>0</v>
      </c>
      <c r="K2423" s="1">
        <v>0</v>
      </c>
      <c r="L2423" s="1">
        <v>0</v>
      </c>
      <c r="M2423" s="1">
        <v>0</v>
      </c>
      <c r="N2423" s="1">
        <v>0</v>
      </c>
      <c r="O2423" s="1">
        <v>218</v>
      </c>
      <c r="P2423" s="1">
        <v>0</v>
      </c>
      <c r="Q2423" s="1">
        <v>218</v>
      </c>
      <c r="R2423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423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423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423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424" spans="1:21">
      <c r="A2424" t="s">
        <v>20</v>
      </c>
      <c r="B2424" t="s">
        <v>1703</v>
      </c>
      <c r="C2424" t="s">
        <v>1941</v>
      </c>
      <c r="D2424" t="s">
        <v>3535</v>
      </c>
      <c r="E2424" s="1">
        <v>4249</v>
      </c>
      <c r="F2424" s="1">
        <v>4249</v>
      </c>
      <c r="G2424" s="1">
        <v>0</v>
      </c>
      <c r="H2424" s="1">
        <v>0</v>
      </c>
      <c r="I2424" s="1">
        <v>0</v>
      </c>
      <c r="J2424" s="1">
        <v>0</v>
      </c>
      <c r="K2424" s="1">
        <v>2638</v>
      </c>
      <c r="L2424" s="1">
        <v>0</v>
      </c>
      <c r="M2424" s="1">
        <v>1611</v>
      </c>
      <c r="N2424" s="1">
        <v>0</v>
      </c>
      <c r="O2424" s="1">
        <v>0</v>
      </c>
      <c r="P2424" s="1">
        <v>0</v>
      </c>
      <c r="Q2424" s="1">
        <v>4249</v>
      </c>
      <c r="R2424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424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424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424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425" spans="1:21">
      <c r="A2425" t="s">
        <v>20</v>
      </c>
      <c r="B2425" t="s">
        <v>751</v>
      </c>
      <c r="C2425" t="s">
        <v>1947</v>
      </c>
      <c r="D2425" t="s">
        <v>2687</v>
      </c>
      <c r="E2425" s="1">
        <v>24</v>
      </c>
      <c r="F2425" s="1">
        <v>1</v>
      </c>
      <c r="G2425" s="1">
        <v>0</v>
      </c>
      <c r="H2425" s="1">
        <v>0</v>
      </c>
      <c r="I2425" s="1">
        <v>0</v>
      </c>
      <c r="J2425" s="1">
        <v>23</v>
      </c>
      <c r="K2425" s="1">
        <v>0</v>
      </c>
      <c r="L2425" s="1">
        <v>0</v>
      </c>
      <c r="M2425" s="1">
        <v>0</v>
      </c>
      <c r="N2425" s="1">
        <v>24</v>
      </c>
      <c r="O2425" s="1">
        <v>0</v>
      </c>
      <c r="P2425" s="1">
        <v>0</v>
      </c>
      <c r="Q2425" s="1">
        <v>0</v>
      </c>
      <c r="R2425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425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425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425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426" spans="1:21">
      <c r="A2426" t="s">
        <v>20</v>
      </c>
      <c r="B2426" t="s">
        <v>518</v>
      </c>
      <c r="C2426" t="s">
        <v>1941</v>
      </c>
      <c r="D2426" t="s">
        <v>2481</v>
      </c>
      <c r="E2426" s="1">
        <v>72</v>
      </c>
      <c r="F2426" s="1">
        <v>72</v>
      </c>
      <c r="G2426" s="1">
        <v>0</v>
      </c>
      <c r="H2426" s="1">
        <v>0</v>
      </c>
      <c r="I2426" s="1">
        <v>0</v>
      </c>
      <c r="J2426" s="1">
        <v>0</v>
      </c>
      <c r="K2426" s="1">
        <v>0</v>
      </c>
      <c r="L2426" s="1">
        <v>0</v>
      </c>
      <c r="M2426" s="1">
        <v>0</v>
      </c>
      <c r="N2426" s="1">
        <v>72</v>
      </c>
      <c r="O2426" s="1">
        <v>0</v>
      </c>
      <c r="P2426" s="1">
        <v>0</v>
      </c>
      <c r="Q2426" s="1">
        <v>0</v>
      </c>
      <c r="R2426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426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426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426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427" spans="1:21">
      <c r="A2427" t="s">
        <v>20</v>
      </c>
      <c r="B2427" t="s">
        <v>664</v>
      </c>
      <c r="C2427" t="s">
        <v>1951</v>
      </c>
      <c r="D2427" t="s">
        <v>2610</v>
      </c>
      <c r="E2427" s="1">
        <v>346</v>
      </c>
      <c r="F2427" s="1">
        <v>47</v>
      </c>
      <c r="G2427" s="1">
        <v>0</v>
      </c>
      <c r="H2427" s="1">
        <v>286</v>
      </c>
      <c r="I2427" s="1">
        <v>13</v>
      </c>
      <c r="J2427" s="1">
        <v>0</v>
      </c>
      <c r="K2427" s="1">
        <v>0</v>
      </c>
      <c r="L2427" s="1">
        <v>0</v>
      </c>
      <c r="M2427" s="1">
        <v>0</v>
      </c>
      <c r="N2427" s="1">
        <v>346</v>
      </c>
      <c r="O2427" s="1">
        <v>0</v>
      </c>
      <c r="P2427" s="1">
        <v>0</v>
      </c>
      <c r="Q2427" s="1">
        <v>346</v>
      </c>
      <c r="R2427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427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427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427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428" spans="1:21">
      <c r="A2428" t="s">
        <v>20</v>
      </c>
      <c r="B2428" t="s">
        <v>399</v>
      </c>
      <c r="C2428" t="s">
        <v>1935</v>
      </c>
      <c r="D2428" t="s">
        <v>2368</v>
      </c>
      <c r="E2428" s="1">
        <v>214</v>
      </c>
      <c r="F2428" s="1">
        <v>214</v>
      </c>
      <c r="G2428" s="1">
        <v>0</v>
      </c>
      <c r="H2428" s="1">
        <v>0</v>
      </c>
      <c r="I2428" s="1">
        <v>0</v>
      </c>
      <c r="J2428" s="1">
        <v>0</v>
      </c>
      <c r="K2428" s="1">
        <v>0</v>
      </c>
      <c r="L2428" s="1">
        <v>0</v>
      </c>
      <c r="M2428" s="1">
        <v>0</v>
      </c>
      <c r="N2428" s="1">
        <v>214</v>
      </c>
      <c r="O2428" s="1">
        <v>0</v>
      </c>
      <c r="P2428" s="1">
        <v>0</v>
      </c>
      <c r="Q2428" s="1">
        <v>214</v>
      </c>
      <c r="R2428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428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428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428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429" spans="1:21">
      <c r="A2429" t="s">
        <v>20</v>
      </c>
      <c r="B2429" t="s">
        <v>1704</v>
      </c>
      <c r="C2429" t="s">
        <v>1943</v>
      </c>
      <c r="D2429" t="s">
        <v>2239</v>
      </c>
      <c r="E2429" s="1">
        <v>38</v>
      </c>
      <c r="F2429" s="1">
        <v>36</v>
      </c>
      <c r="G2429" s="1">
        <v>0</v>
      </c>
      <c r="H2429" s="1">
        <v>0</v>
      </c>
      <c r="I2429" s="1">
        <v>0</v>
      </c>
      <c r="J2429" s="1">
        <v>2</v>
      </c>
      <c r="K2429" s="1">
        <v>0</v>
      </c>
      <c r="L2429" s="1">
        <v>0</v>
      </c>
      <c r="M2429" s="1">
        <v>0</v>
      </c>
      <c r="N2429" s="1">
        <v>0</v>
      </c>
      <c r="O2429" s="1">
        <v>0</v>
      </c>
      <c r="P2429" s="1">
        <v>38</v>
      </c>
      <c r="Q2429" s="1">
        <v>38</v>
      </c>
      <c r="R2429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429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429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429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430" spans="1:21">
      <c r="A2430" t="s">
        <v>20</v>
      </c>
      <c r="B2430" t="s">
        <v>1705</v>
      </c>
      <c r="C2430" t="s">
        <v>1951</v>
      </c>
      <c r="D2430" t="s">
        <v>3536</v>
      </c>
      <c r="E2430" s="1">
        <v>107</v>
      </c>
      <c r="F2430" s="1">
        <v>101</v>
      </c>
      <c r="G2430" s="1">
        <v>0</v>
      </c>
      <c r="H2430" s="1">
        <v>0</v>
      </c>
      <c r="I2430" s="1">
        <v>6</v>
      </c>
      <c r="J2430" s="1">
        <v>0</v>
      </c>
      <c r="K2430" s="1">
        <v>0</v>
      </c>
      <c r="L2430" s="1">
        <v>0</v>
      </c>
      <c r="M2430" s="1">
        <v>107</v>
      </c>
      <c r="N2430" s="1">
        <v>0</v>
      </c>
      <c r="O2430" s="1">
        <v>0</v>
      </c>
      <c r="P2430" s="1">
        <v>0</v>
      </c>
      <c r="Q2430" s="1">
        <v>0</v>
      </c>
      <c r="R2430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430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430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430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431" spans="1:21">
      <c r="A2431" t="s">
        <v>20</v>
      </c>
      <c r="B2431" t="s">
        <v>1706</v>
      </c>
      <c r="C2431" t="s">
        <v>1941</v>
      </c>
      <c r="D2431" t="s">
        <v>3537</v>
      </c>
      <c r="E2431" s="1">
        <v>322</v>
      </c>
      <c r="F2431" s="1">
        <v>320</v>
      </c>
      <c r="G2431" s="1">
        <v>2</v>
      </c>
      <c r="H2431" s="1">
        <v>0</v>
      </c>
      <c r="I2431" s="1">
        <v>0</v>
      </c>
      <c r="J2431" s="1">
        <v>0</v>
      </c>
      <c r="K2431" s="1">
        <v>322</v>
      </c>
      <c r="L2431" s="1">
        <v>0</v>
      </c>
      <c r="M2431" s="1">
        <v>0</v>
      </c>
      <c r="N2431" s="1">
        <v>0</v>
      </c>
      <c r="O2431" s="1">
        <v>0</v>
      </c>
      <c r="P2431" s="1">
        <v>0</v>
      </c>
      <c r="Q2431" s="1">
        <v>322</v>
      </c>
      <c r="R2431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431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431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431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432" spans="1:21">
      <c r="A2432" t="s">
        <v>20</v>
      </c>
      <c r="B2432" t="s">
        <v>726</v>
      </c>
      <c r="C2432" t="s">
        <v>1952</v>
      </c>
      <c r="D2432" t="s">
        <v>2666</v>
      </c>
      <c r="E2432" s="1">
        <v>31</v>
      </c>
      <c r="F2432" s="1">
        <v>31</v>
      </c>
      <c r="G2432" s="1">
        <v>0</v>
      </c>
      <c r="H2432" s="1">
        <v>0</v>
      </c>
      <c r="I2432" s="1">
        <v>0</v>
      </c>
      <c r="J2432" s="1">
        <v>0</v>
      </c>
      <c r="K2432" s="1">
        <v>31</v>
      </c>
      <c r="L2432" s="1">
        <v>0</v>
      </c>
      <c r="M2432" s="1">
        <v>0</v>
      </c>
      <c r="N2432" s="1">
        <v>0</v>
      </c>
      <c r="O2432" s="1">
        <v>0</v>
      </c>
      <c r="P2432" s="1">
        <v>0</v>
      </c>
      <c r="Q2432" s="1">
        <v>31</v>
      </c>
      <c r="R2432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432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432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432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433" spans="1:21">
      <c r="A2433" t="s">
        <v>20</v>
      </c>
      <c r="B2433" t="s">
        <v>620</v>
      </c>
      <c r="C2433" t="s">
        <v>1935</v>
      </c>
      <c r="D2433" t="s">
        <v>2570</v>
      </c>
      <c r="E2433" s="1">
        <v>60</v>
      </c>
      <c r="F2433" s="1">
        <v>60</v>
      </c>
      <c r="G2433" s="1">
        <v>0</v>
      </c>
      <c r="H2433" s="1">
        <v>0</v>
      </c>
      <c r="I2433" s="1">
        <v>0</v>
      </c>
      <c r="J2433" s="1">
        <v>0</v>
      </c>
      <c r="K2433" s="1">
        <v>60</v>
      </c>
      <c r="L2433" s="1">
        <v>0</v>
      </c>
      <c r="M2433" s="1">
        <v>0</v>
      </c>
      <c r="N2433" s="1">
        <v>0</v>
      </c>
      <c r="O2433" s="1">
        <v>0</v>
      </c>
      <c r="P2433" s="1">
        <v>0</v>
      </c>
      <c r="Q2433" s="1">
        <v>60</v>
      </c>
      <c r="R2433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433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433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433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434" spans="1:21">
      <c r="A2434" t="s">
        <v>20</v>
      </c>
      <c r="B2434" t="s">
        <v>1707</v>
      </c>
      <c r="C2434" t="s">
        <v>1951</v>
      </c>
      <c r="D2434" t="s">
        <v>3538</v>
      </c>
      <c r="E2434" s="1">
        <v>67</v>
      </c>
      <c r="F2434" s="1">
        <v>67</v>
      </c>
      <c r="G2434" s="1">
        <v>0</v>
      </c>
      <c r="H2434" s="1">
        <v>0</v>
      </c>
      <c r="I2434" s="1">
        <v>0</v>
      </c>
      <c r="J2434" s="1">
        <v>0</v>
      </c>
      <c r="K2434" s="1">
        <v>0</v>
      </c>
      <c r="L2434" s="1">
        <v>0</v>
      </c>
      <c r="M2434" s="1">
        <v>0</v>
      </c>
      <c r="N2434" s="1">
        <v>3</v>
      </c>
      <c r="O2434" s="1">
        <v>60</v>
      </c>
      <c r="P2434" s="1">
        <v>4</v>
      </c>
      <c r="Q2434" s="1">
        <v>63</v>
      </c>
      <c r="R2434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434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434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434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435" spans="1:21">
      <c r="A2435" t="s">
        <v>20</v>
      </c>
      <c r="B2435" t="s">
        <v>609</v>
      </c>
      <c r="C2435" t="s">
        <v>1944</v>
      </c>
      <c r="D2435" t="s">
        <v>2115</v>
      </c>
      <c r="E2435" s="1">
        <v>19</v>
      </c>
      <c r="F2435" s="1">
        <v>9</v>
      </c>
      <c r="G2435" s="1">
        <v>0</v>
      </c>
      <c r="H2435" s="1">
        <v>0</v>
      </c>
      <c r="I2435" s="1">
        <v>0</v>
      </c>
      <c r="J2435" s="1">
        <v>10</v>
      </c>
      <c r="K2435" s="1">
        <v>0</v>
      </c>
      <c r="L2435" s="1">
        <v>0</v>
      </c>
      <c r="M2435" s="1">
        <v>0</v>
      </c>
      <c r="N2435" s="1">
        <v>0</v>
      </c>
      <c r="O2435" s="1">
        <v>0</v>
      </c>
      <c r="P2435" s="1">
        <v>19</v>
      </c>
      <c r="Q2435" s="1">
        <v>0</v>
      </c>
      <c r="R2435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435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435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435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436" spans="1:21">
      <c r="A2436" t="s">
        <v>20</v>
      </c>
      <c r="B2436" t="s">
        <v>1708</v>
      </c>
      <c r="C2436" t="s">
        <v>1960</v>
      </c>
      <c r="D2436" t="s">
        <v>3539</v>
      </c>
      <c r="E2436" s="1">
        <v>1827</v>
      </c>
      <c r="F2436" s="1">
        <v>1827</v>
      </c>
      <c r="G2436" s="1">
        <v>0</v>
      </c>
      <c r="H2436" s="1">
        <v>0</v>
      </c>
      <c r="I2436" s="1">
        <v>0</v>
      </c>
      <c r="J2436" s="1">
        <v>0</v>
      </c>
      <c r="K2436" s="1">
        <v>1827</v>
      </c>
      <c r="L2436" s="1">
        <v>0</v>
      </c>
      <c r="M2436" s="1">
        <v>0</v>
      </c>
      <c r="N2436" s="1">
        <v>0</v>
      </c>
      <c r="O2436" s="1">
        <v>0</v>
      </c>
      <c r="P2436" s="1">
        <v>0</v>
      </c>
      <c r="Q2436" s="1">
        <v>1827</v>
      </c>
      <c r="R2436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436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436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436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437" spans="1:21">
      <c r="A2437" t="s">
        <v>20</v>
      </c>
      <c r="B2437" t="s">
        <v>870</v>
      </c>
      <c r="C2437" t="s">
        <v>1944</v>
      </c>
      <c r="D2437" t="s">
        <v>2792</v>
      </c>
      <c r="E2437" s="1">
        <v>110</v>
      </c>
      <c r="F2437" s="1">
        <v>110</v>
      </c>
      <c r="G2437" s="1">
        <v>0</v>
      </c>
      <c r="H2437" s="1">
        <v>0</v>
      </c>
      <c r="I2437" s="1">
        <v>0</v>
      </c>
      <c r="J2437" s="1">
        <v>0</v>
      </c>
      <c r="K2437" s="1">
        <v>0</v>
      </c>
      <c r="L2437" s="1">
        <v>110</v>
      </c>
      <c r="M2437" s="1">
        <v>0</v>
      </c>
      <c r="N2437" s="1">
        <v>0</v>
      </c>
      <c r="O2437" s="1">
        <v>0</v>
      </c>
      <c r="P2437" s="1">
        <v>0</v>
      </c>
      <c r="Q2437" s="1">
        <v>110</v>
      </c>
      <c r="R2437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437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437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437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438" spans="1:21">
      <c r="A2438" t="s">
        <v>20</v>
      </c>
      <c r="B2438" t="s">
        <v>1709</v>
      </c>
      <c r="C2438" t="s">
        <v>1948</v>
      </c>
      <c r="D2438" t="s">
        <v>3540</v>
      </c>
      <c r="E2438" s="1">
        <v>63</v>
      </c>
      <c r="F2438" s="1">
        <v>63</v>
      </c>
      <c r="G2438" s="1">
        <v>0</v>
      </c>
      <c r="H2438" s="1">
        <v>0</v>
      </c>
      <c r="I2438" s="1">
        <v>0</v>
      </c>
      <c r="J2438" s="1">
        <v>0</v>
      </c>
      <c r="K2438" s="1">
        <v>0</v>
      </c>
      <c r="L2438" s="1">
        <v>63</v>
      </c>
      <c r="M2438" s="1">
        <v>0</v>
      </c>
      <c r="N2438" s="1">
        <v>0</v>
      </c>
      <c r="O2438" s="1">
        <v>0</v>
      </c>
      <c r="P2438" s="1">
        <v>0</v>
      </c>
      <c r="Q2438" s="1">
        <v>63</v>
      </c>
      <c r="R2438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438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438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438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439" spans="1:21">
      <c r="A2439" t="s">
        <v>20</v>
      </c>
      <c r="B2439" t="s">
        <v>1710</v>
      </c>
      <c r="C2439" t="s">
        <v>1941</v>
      </c>
      <c r="D2439" t="s">
        <v>3541</v>
      </c>
      <c r="E2439" s="1">
        <v>1297</v>
      </c>
      <c r="F2439" s="1">
        <v>1297</v>
      </c>
      <c r="G2439" s="1">
        <v>0</v>
      </c>
      <c r="H2439" s="1">
        <v>0</v>
      </c>
      <c r="I2439" s="1">
        <v>0</v>
      </c>
      <c r="J2439" s="1">
        <v>0</v>
      </c>
      <c r="K2439" s="1">
        <v>1297</v>
      </c>
      <c r="L2439" s="1">
        <v>0</v>
      </c>
      <c r="M2439" s="1">
        <v>0</v>
      </c>
      <c r="N2439" s="1">
        <v>0</v>
      </c>
      <c r="O2439" s="1">
        <v>0</v>
      </c>
      <c r="P2439" s="1">
        <v>0</v>
      </c>
      <c r="Q2439" s="1">
        <v>1297</v>
      </c>
      <c r="R2439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439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439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439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440" spans="1:21">
      <c r="A2440" t="s">
        <v>20</v>
      </c>
      <c r="B2440" t="s">
        <v>578</v>
      </c>
      <c r="C2440" t="s">
        <v>1941</v>
      </c>
      <c r="D2440" t="s">
        <v>2537</v>
      </c>
      <c r="E2440" s="1">
        <v>40</v>
      </c>
      <c r="F2440" s="1">
        <v>40</v>
      </c>
      <c r="G2440" s="1">
        <v>0</v>
      </c>
      <c r="H2440" s="1">
        <v>0</v>
      </c>
      <c r="I2440" s="1">
        <v>0</v>
      </c>
      <c r="J2440" s="1">
        <v>0</v>
      </c>
      <c r="K2440" s="1">
        <v>40</v>
      </c>
      <c r="L2440" s="1">
        <v>0</v>
      </c>
      <c r="M2440" s="1">
        <v>0</v>
      </c>
      <c r="N2440" s="1">
        <v>0</v>
      </c>
      <c r="O2440" s="1">
        <v>0</v>
      </c>
      <c r="P2440" s="1">
        <v>0</v>
      </c>
      <c r="Q2440" s="1">
        <v>40</v>
      </c>
      <c r="R2440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440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440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440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441" spans="1:21">
      <c r="A2441" t="s">
        <v>20</v>
      </c>
      <c r="B2441" t="s">
        <v>546</v>
      </c>
      <c r="C2441" t="s">
        <v>1947</v>
      </c>
      <c r="D2441" t="s">
        <v>2507</v>
      </c>
      <c r="E2441" s="1">
        <v>43</v>
      </c>
      <c r="F2441" s="1">
        <v>3</v>
      </c>
      <c r="G2441" s="1">
        <v>0</v>
      </c>
      <c r="H2441" s="1">
        <v>0</v>
      </c>
      <c r="I2441" s="1">
        <v>0</v>
      </c>
      <c r="J2441" s="1">
        <v>40</v>
      </c>
      <c r="K2441" s="1">
        <v>43</v>
      </c>
      <c r="L2441" s="1">
        <v>0</v>
      </c>
      <c r="M2441" s="1">
        <v>0</v>
      </c>
      <c r="N2441" s="1">
        <v>0</v>
      </c>
      <c r="O2441" s="1">
        <v>0</v>
      </c>
      <c r="P2441" s="1">
        <v>0</v>
      </c>
      <c r="Q2441" s="1">
        <v>43</v>
      </c>
      <c r="R2441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441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441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441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442" spans="1:21">
      <c r="A2442" t="s">
        <v>20</v>
      </c>
      <c r="B2442" t="s">
        <v>1711</v>
      </c>
      <c r="C2442" t="s">
        <v>1940</v>
      </c>
      <c r="D2442" t="s">
        <v>3542</v>
      </c>
      <c r="E2442" s="1">
        <v>10994</v>
      </c>
      <c r="F2442" s="1">
        <v>106</v>
      </c>
      <c r="G2442" s="1">
        <v>0</v>
      </c>
      <c r="H2442" s="1">
        <v>0</v>
      </c>
      <c r="I2442" s="1">
        <v>0</v>
      </c>
      <c r="J2442" s="1">
        <v>10888</v>
      </c>
      <c r="K2442" s="1">
        <v>10993</v>
      </c>
      <c r="L2442" s="1">
        <v>0</v>
      </c>
      <c r="M2442" s="1">
        <v>0</v>
      </c>
      <c r="N2442" s="1">
        <v>1</v>
      </c>
      <c r="O2442" s="1">
        <v>0</v>
      </c>
      <c r="P2442" s="1">
        <v>0</v>
      </c>
      <c r="Q2442" s="1">
        <v>10994</v>
      </c>
      <c r="R2442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442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442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442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443" spans="1:21">
      <c r="A2443" t="s">
        <v>20</v>
      </c>
      <c r="B2443" t="s">
        <v>331</v>
      </c>
      <c r="C2443" t="s">
        <v>1941</v>
      </c>
      <c r="D2443" t="s">
        <v>2310</v>
      </c>
      <c r="E2443" s="1">
        <v>83</v>
      </c>
      <c r="F2443" s="1">
        <v>83</v>
      </c>
      <c r="G2443" s="1">
        <v>0</v>
      </c>
      <c r="H2443" s="1">
        <v>0</v>
      </c>
      <c r="I2443" s="1">
        <v>0</v>
      </c>
      <c r="J2443" s="1">
        <v>0</v>
      </c>
      <c r="K2443" s="1">
        <v>0</v>
      </c>
      <c r="L2443" s="1">
        <v>0</v>
      </c>
      <c r="M2443" s="1">
        <v>83</v>
      </c>
      <c r="N2443" s="1">
        <v>0</v>
      </c>
      <c r="O2443" s="1">
        <v>0</v>
      </c>
      <c r="P2443" s="1">
        <v>0</v>
      </c>
      <c r="Q2443" s="1">
        <v>0</v>
      </c>
      <c r="R2443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443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443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443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444" spans="1:21">
      <c r="A2444" t="s">
        <v>20</v>
      </c>
      <c r="B2444" t="s">
        <v>1712</v>
      </c>
      <c r="C2444" t="s">
        <v>1935</v>
      </c>
      <c r="D2444" t="s">
        <v>3543</v>
      </c>
      <c r="E2444" s="1">
        <v>878</v>
      </c>
      <c r="F2444" s="1">
        <v>878</v>
      </c>
      <c r="G2444" s="1">
        <v>0</v>
      </c>
      <c r="H2444" s="1">
        <v>0</v>
      </c>
      <c r="I2444" s="1">
        <v>0</v>
      </c>
      <c r="J2444" s="1">
        <v>0</v>
      </c>
      <c r="K2444" s="1">
        <v>878</v>
      </c>
      <c r="L2444" s="1">
        <v>0</v>
      </c>
      <c r="M2444" s="1">
        <v>0</v>
      </c>
      <c r="N2444" s="1">
        <v>0</v>
      </c>
      <c r="O2444" s="1">
        <v>0</v>
      </c>
      <c r="P2444" s="1">
        <v>0</v>
      </c>
      <c r="Q2444" s="1">
        <v>878</v>
      </c>
      <c r="R2444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444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444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444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445" spans="1:21">
      <c r="A2445" t="s">
        <v>20</v>
      </c>
      <c r="B2445" t="s">
        <v>221</v>
      </c>
      <c r="C2445" t="s">
        <v>1943</v>
      </c>
      <c r="D2445" t="s">
        <v>2208</v>
      </c>
      <c r="E2445" s="1">
        <v>189</v>
      </c>
      <c r="F2445" s="1">
        <v>136</v>
      </c>
      <c r="G2445" s="1">
        <v>4</v>
      </c>
      <c r="H2445" s="1">
        <v>0</v>
      </c>
      <c r="I2445" s="1">
        <v>49</v>
      </c>
      <c r="J2445" s="1">
        <v>0</v>
      </c>
      <c r="K2445" s="1">
        <v>0</v>
      </c>
      <c r="L2445" s="1">
        <v>0</v>
      </c>
      <c r="M2445" s="1">
        <v>189</v>
      </c>
      <c r="N2445" s="1">
        <v>0</v>
      </c>
      <c r="O2445" s="1">
        <v>0</v>
      </c>
      <c r="P2445" s="1">
        <v>0</v>
      </c>
      <c r="Q2445" s="1">
        <v>0</v>
      </c>
      <c r="R2445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445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445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445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446" spans="1:21">
      <c r="A2446" t="s">
        <v>20</v>
      </c>
      <c r="B2446" t="s">
        <v>1713</v>
      </c>
      <c r="C2446" t="s">
        <v>1935</v>
      </c>
      <c r="D2446" t="s">
        <v>2033</v>
      </c>
      <c r="E2446" s="1">
        <v>108</v>
      </c>
      <c r="F2446" s="1">
        <v>108</v>
      </c>
      <c r="G2446" s="1">
        <v>0</v>
      </c>
      <c r="H2446" s="1">
        <v>0</v>
      </c>
      <c r="I2446" s="1">
        <v>0</v>
      </c>
      <c r="J2446" s="1">
        <v>0</v>
      </c>
      <c r="K2446" s="1">
        <v>108</v>
      </c>
      <c r="L2446" s="1">
        <v>0</v>
      </c>
      <c r="M2446" s="1">
        <v>0</v>
      </c>
      <c r="N2446" s="1">
        <v>0</v>
      </c>
      <c r="O2446" s="1">
        <v>0</v>
      </c>
      <c r="P2446" s="1">
        <v>0</v>
      </c>
      <c r="Q2446" s="1">
        <v>108</v>
      </c>
      <c r="R2446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446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446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446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447" spans="1:21">
      <c r="A2447" t="s">
        <v>20</v>
      </c>
      <c r="B2447" t="s">
        <v>114</v>
      </c>
      <c r="C2447" t="s">
        <v>1948</v>
      </c>
      <c r="D2447" t="s">
        <v>2104</v>
      </c>
      <c r="E2447" s="1">
        <v>210</v>
      </c>
      <c r="F2447" s="1">
        <v>210</v>
      </c>
      <c r="G2447" s="1">
        <v>0</v>
      </c>
      <c r="H2447" s="1">
        <v>0</v>
      </c>
      <c r="I2447" s="1">
        <v>0</v>
      </c>
      <c r="J2447" s="1">
        <v>0</v>
      </c>
      <c r="K2447" s="1">
        <v>210</v>
      </c>
      <c r="L2447" s="1">
        <v>0</v>
      </c>
      <c r="M2447" s="1">
        <v>0</v>
      </c>
      <c r="N2447" s="1">
        <v>0</v>
      </c>
      <c r="O2447" s="1">
        <v>0</v>
      </c>
      <c r="P2447" s="1">
        <v>0</v>
      </c>
      <c r="Q2447" s="1">
        <v>210</v>
      </c>
      <c r="R2447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447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447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447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448" spans="1:21">
      <c r="A2448" t="s">
        <v>20</v>
      </c>
      <c r="B2448" t="s">
        <v>1714</v>
      </c>
      <c r="C2448" t="s">
        <v>1957</v>
      </c>
      <c r="D2448" t="s">
        <v>3544</v>
      </c>
      <c r="E2448" s="1">
        <v>293</v>
      </c>
      <c r="F2448" s="1">
        <v>293</v>
      </c>
      <c r="G2448" s="1">
        <v>0</v>
      </c>
      <c r="H2448" s="1">
        <v>0</v>
      </c>
      <c r="I2448" s="1">
        <v>0</v>
      </c>
      <c r="J2448" s="1">
        <v>0</v>
      </c>
      <c r="K2448" s="1">
        <v>0</v>
      </c>
      <c r="L2448" s="1">
        <v>293</v>
      </c>
      <c r="M2448" s="1">
        <v>0</v>
      </c>
      <c r="N2448" s="1">
        <v>0</v>
      </c>
      <c r="O2448" s="1">
        <v>0</v>
      </c>
      <c r="P2448" s="1">
        <v>0</v>
      </c>
      <c r="Q2448" s="1">
        <v>0</v>
      </c>
      <c r="R2448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448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448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448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449" spans="1:21">
      <c r="A2449" t="s">
        <v>20</v>
      </c>
      <c r="B2449" t="s">
        <v>1715</v>
      </c>
      <c r="C2449" t="s">
        <v>1950</v>
      </c>
      <c r="D2449" t="s">
        <v>2031</v>
      </c>
      <c r="E2449" s="1">
        <v>155</v>
      </c>
      <c r="F2449" s="1">
        <v>155</v>
      </c>
      <c r="G2449" s="1">
        <v>0</v>
      </c>
      <c r="H2449" s="1">
        <v>0</v>
      </c>
      <c r="I2449" s="1">
        <v>0</v>
      </c>
      <c r="J2449" s="1">
        <v>0</v>
      </c>
      <c r="K2449" s="1">
        <v>0</v>
      </c>
      <c r="L2449" s="1">
        <v>0</v>
      </c>
      <c r="M2449" s="1">
        <v>0</v>
      </c>
      <c r="N2449" s="1">
        <v>0</v>
      </c>
      <c r="O2449" s="1">
        <v>154</v>
      </c>
      <c r="P2449" s="1">
        <v>1</v>
      </c>
      <c r="Q2449" s="1">
        <v>155</v>
      </c>
      <c r="R2449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449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449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449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450" spans="1:21">
      <c r="A2450" t="s">
        <v>20</v>
      </c>
      <c r="B2450" t="s">
        <v>1716</v>
      </c>
      <c r="C2450" t="s">
        <v>1941</v>
      </c>
      <c r="D2450" t="s">
        <v>3545</v>
      </c>
      <c r="E2450" s="1">
        <v>215</v>
      </c>
      <c r="F2450" s="1">
        <v>188</v>
      </c>
      <c r="G2450" s="1">
        <v>4</v>
      </c>
      <c r="H2450" s="1">
        <v>0</v>
      </c>
      <c r="I2450" s="1">
        <v>23</v>
      </c>
      <c r="J2450" s="1">
        <v>0</v>
      </c>
      <c r="K2450" s="1">
        <v>0</v>
      </c>
      <c r="L2450" s="1">
        <v>0</v>
      </c>
      <c r="M2450" s="1">
        <v>215</v>
      </c>
      <c r="N2450" s="1">
        <v>0</v>
      </c>
      <c r="O2450" s="1">
        <v>0</v>
      </c>
      <c r="P2450" s="1">
        <v>0</v>
      </c>
      <c r="Q2450" s="1">
        <v>215</v>
      </c>
      <c r="R2450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450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450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450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451" spans="1:21">
      <c r="A2451" t="s">
        <v>20</v>
      </c>
      <c r="B2451" t="s">
        <v>1717</v>
      </c>
      <c r="C2451" t="s">
        <v>1946</v>
      </c>
      <c r="D2451" t="s">
        <v>3546</v>
      </c>
      <c r="E2451" s="1">
        <v>80</v>
      </c>
      <c r="F2451" s="1">
        <v>80</v>
      </c>
      <c r="G2451" s="1">
        <v>0</v>
      </c>
      <c r="H2451" s="1">
        <v>0</v>
      </c>
      <c r="I2451" s="1">
        <v>0</v>
      </c>
      <c r="J2451" s="1">
        <v>0</v>
      </c>
      <c r="K2451" s="1">
        <v>0</v>
      </c>
      <c r="L2451" s="1">
        <v>0</v>
      </c>
      <c r="M2451" s="1">
        <v>80</v>
      </c>
      <c r="N2451" s="1">
        <v>0</v>
      </c>
      <c r="O2451" s="1">
        <v>0</v>
      </c>
      <c r="P2451" s="1">
        <v>0</v>
      </c>
      <c r="Q2451" s="1">
        <v>0</v>
      </c>
      <c r="R2451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451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451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451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452" spans="1:21">
      <c r="A2452" t="s">
        <v>20</v>
      </c>
      <c r="B2452" t="s">
        <v>1718</v>
      </c>
      <c r="C2452" t="s">
        <v>1940</v>
      </c>
      <c r="D2452" t="s">
        <v>3547</v>
      </c>
      <c r="E2452" s="1">
        <v>1549</v>
      </c>
      <c r="F2452" s="1">
        <v>159</v>
      </c>
      <c r="G2452" s="1">
        <v>0</v>
      </c>
      <c r="H2452" s="1">
        <v>1390</v>
      </c>
      <c r="I2452" s="1">
        <v>0</v>
      </c>
      <c r="J2452" s="1">
        <v>0</v>
      </c>
      <c r="K2452" s="1">
        <v>0</v>
      </c>
      <c r="L2452" s="1">
        <v>0</v>
      </c>
      <c r="M2452" s="1">
        <v>0</v>
      </c>
      <c r="N2452" s="1">
        <v>1549</v>
      </c>
      <c r="O2452" s="1">
        <v>0</v>
      </c>
      <c r="P2452" s="1">
        <v>0</v>
      </c>
      <c r="Q2452" s="1">
        <v>0</v>
      </c>
      <c r="R2452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452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452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452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453" spans="1:21">
      <c r="A2453" t="s">
        <v>20</v>
      </c>
      <c r="B2453" t="s">
        <v>893</v>
      </c>
      <c r="C2453" t="s">
        <v>1941</v>
      </c>
      <c r="D2453" t="s">
        <v>2812</v>
      </c>
      <c r="E2453" s="1">
        <v>70</v>
      </c>
      <c r="F2453" s="1">
        <v>70</v>
      </c>
      <c r="G2453" s="1">
        <v>0</v>
      </c>
      <c r="H2453" s="1">
        <v>0</v>
      </c>
      <c r="I2453" s="1">
        <v>0</v>
      </c>
      <c r="J2453" s="1">
        <v>0</v>
      </c>
      <c r="K2453" s="1">
        <v>70</v>
      </c>
      <c r="L2453" s="1">
        <v>0</v>
      </c>
      <c r="M2453" s="1">
        <v>0</v>
      </c>
      <c r="N2453" s="1">
        <v>0</v>
      </c>
      <c r="O2453" s="1">
        <v>0</v>
      </c>
      <c r="P2453" s="1">
        <v>0</v>
      </c>
      <c r="Q2453" s="1">
        <v>70</v>
      </c>
      <c r="R2453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453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453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453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454" spans="1:21">
      <c r="A2454" t="s">
        <v>20</v>
      </c>
      <c r="B2454" t="s">
        <v>669</v>
      </c>
      <c r="C2454" t="s">
        <v>1941</v>
      </c>
      <c r="D2454" t="s">
        <v>2615</v>
      </c>
      <c r="E2454" s="1">
        <v>70</v>
      </c>
      <c r="F2454" s="1">
        <v>70</v>
      </c>
      <c r="G2454" s="1">
        <v>0</v>
      </c>
      <c r="H2454" s="1">
        <v>0</v>
      </c>
      <c r="I2454" s="1">
        <v>0</v>
      </c>
      <c r="J2454" s="1">
        <v>0</v>
      </c>
      <c r="K2454" s="1">
        <v>70</v>
      </c>
      <c r="L2454" s="1">
        <v>0</v>
      </c>
      <c r="M2454" s="1">
        <v>0</v>
      </c>
      <c r="N2454" s="1">
        <v>0</v>
      </c>
      <c r="O2454" s="1">
        <v>0</v>
      </c>
      <c r="P2454" s="1">
        <v>0</v>
      </c>
      <c r="Q2454" s="1">
        <v>70</v>
      </c>
      <c r="R2454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454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454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454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455" spans="1:21">
      <c r="A2455" t="s">
        <v>20</v>
      </c>
      <c r="B2455" t="s">
        <v>1719</v>
      </c>
      <c r="C2455" t="s">
        <v>1937</v>
      </c>
      <c r="D2455" t="s">
        <v>3548</v>
      </c>
      <c r="E2455" s="1">
        <v>60</v>
      </c>
      <c r="F2455" s="1">
        <v>60</v>
      </c>
      <c r="G2455" s="1">
        <v>0</v>
      </c>
      <c r="H2455" s="1">
        <v>0</v>
      </c>
      <c r="I2455" s="1">
        <v>0</v>
      </c>
      <c r="J2455" s="1">
        <v>0</v>
      </c>
      <c r="K2455" s="1">
        <v>0</v>
      </c>
      <c r="L2455" s="1">
        <v>0</v>
      </c>
      <c r="M2455" s="1">
        <v>0</v>
      </c>
      <c r="N2455" s="1">
        <v>0</v>
      </c>
      <c r="O2455" s="1">
        <v>0</v>
      </c>
      <c r="P2455" s="1">
        <v>60</v>
      </c>
      <c r="Q2455" s="1">
        <v>60</v>
      </c>
      <c r="R2455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455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455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455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456" spans="1:21">
      <c r="A2456" t="s">
        <v>20</v>
      </c>
      <c r="B2456" t="s">
        <v>337</v>
      </c>
      <c r="C2456" t="s">
        <v>1952</v>
      </c>
      <c r="D2456" t="s">
        <v>2316</v>
      </c>
      <c r="E2456" s="1">
        <v>89</v>
      </c>
      <c r="F2456" s="1">
        <v>89</v>
      </c>
      <c r="G2456" s="1">
        <v>0</v>
      </c>
      <c r="H2456" s="1">
        <v>0</v>
      </c>
      <c r="I2456" s="1">
        <v>0</v>
      </c>
      <c r="J2456" s="1">
        <v>0</v>
      </c>
      <c r="K2456" s="1">
        <v>89</v>
      </c>
      <c r="L2456" s="1">
        <v>0</v>
      </c>
      <c r="M2456" s="1">
        <v>0</v>
      </c>
      <c r="N2456" s="1">
        <v>0</v>
      </c>
      <c r="O2456" s="1">
        <v>0</v>
      </c>
      <c r="P2456" s="1">
        <v>0</v>
      </c>
      <c r="Q2456" s="1">
        <v>89</v>
      </c>
      <c r="R2456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456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456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456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457" spans="1:21">
      <c r="A2457" t="s">
        <v>20</v>
      </c>
      <c r="B2457" t="s">
        <v>1720</v>
      </c>
      <c r="C2457" t="s">
        <v>1953</v>
      </c>
      <c r="D2457" t="s">
        <v>2049</v>
      </c>
      <c r="E2457" s="1">
        <v>65</v>
      </c>
      <c r="F2457" s="1">
        <v>65</v>
      </c>
      <c r="G2457" s="1">
        <v>0</v>
      </c>
      <c r="H2457" s="1">
        <v>0</v>
      </c>
      <c r="I2457" s="1">
        <v>0</v>
      </c>
      <c r="J2457" s="1">
        <v>0</v>
      </c>
      <c r="K2457" s="1">
        <v>65</v>
      </c>
      <c r="L2457" s="1">
        <v>0</v>
      </c>
      <c r="M2457" s="1">
        <v>0</v>
      </c>
      <c r="N2457" s="1">
        <v>0</v>
      </c>
      <c r="O2457" s="1">
        <v>0</v>
      </c>
      <c r="P2457" s="1">
        <v>0</v>
      </c>
      <c r="Q2457" s="1">
        <v>65</v>
      </c>
      <c r="R2457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457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457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457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458" spans="1:21">
      <c r="A2458" t="s">
        <v>20</v>
      </c>
      <c r="B2458" t="s">
        <v>904</v>
      </c>
      <c r="C2458" t="s">
        <v>1942</v>
      </c>
      <c r="D2458" t="s">
        <v>2822</v>
      </c>
      <c r="E2458" s="1">
        <v>83</v>
      </c>
      <c r="F2458" s="1">
        <v>83</v>
      </c>
      <c r="G2458" s="1">
        <v>0</v>
      </c>
      <c r="H2458" s="1">
        <v>0</v>
      </c>
      <c r="I2458" s="1">
        <v>0</v>
      </c>
      <c r="J2458" s="1">
        <v>0</v>
      </c>
      <c r="K2458" s="1">
        <v>83</v>
      </c>
      <c r="L2458" s="1">
        <v>0</v>
      </c>
      <c r="M2458" s="1">
        <v>0</v>
      </c>
      <c r="N2458" s="1">
        <v>0</v>
      </c>
      <c r="O2458" s="1">
        <v>0</v>
      </c>
      <c r="P2458" s="1">
        <v>0</v>
      </c>
      <c r="Q2458" s="1">
        <v>83</v>
      </c>
      <c r="R2458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458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458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458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459" spans="1:21">
      <c r="A2459" t="s">
        <v>20</v>
      </c>
      <c r="B2459" t="s">
        <v>1721</v>
      </c>
      <c r="C2459" t="s">
        <v>1943</v>
      </c>
      <c r="D2459" t="s">
        <v>3549</v>
      </c>
      <c r="E2459" s="1">
        <v>106</v>
      </c>
      <c r="F2459" s="1">
        <v>106</v>
      </c>
      <c r="G2459" s="1">
        <v>0</v>
      </c>
      <c r="H2459" s="1">
        <v>0</v>
      </c>
      <c r="I2459" s="1">
        <v>0</v>
      </c>
      <c r="J2459" s="1">
        <v>0</v>
      </c>
      <c r="K2459" s="1">
        <v>0</v>
      </c>
      <c r="L2459" s="1">
        <v>0</v>
      </c>
      <c r="M2459" s="1">
        <v>0</v>
      </c>
      <c r="N2459" s="1">
        <v>0</v>
      </c>
      <c r="O2459" s="1">
        <v>0</v>
      </c>
      <c r="P2459" s="1">
        <v>106</v>
      </c>
      <c r="Q2459" s="1">
        <v>106</v>
      </c>
      <c r="R2459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459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459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459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460" spans="1:21">
      <c r="A2460" t="s">
        <v>20</v>
      </c>
      <c r="B2460" t="s">
        <v>310</v>
      </c>
      <c r="C2460" t="s">
        <v>1949</v>
      </c>
      <c r="D2460" t="s">
        <v>2291</v>
      </c>
      <c r="E2460" s="1">
        <v>52</v>
      </c>
      <c r="F2460" s="1">
        <v>51</v>
      </c>
      <c r="G2460" s="1">
        <v>0</v>
      </c>
      <c r="H2460" s="1">
        <v>0</v>
      </c>
      <c r="I2460" s="1">
        <v>0</v>
      </c>
      <c r="J2460" s="1">
        <v>1</v>
      </c>
      <c r="K2460" s="1">
        <v>0</v>
      </c>
      <c r="L2460" s="1">
        <v>0</v>
      </c>
      <c r="M2460" s="1">
        <v>0</v>
      </c>
      <c r="N2460" s="1">
        <v>0</v>
      </c>
      <c r="O2460" s="1">
        <v>52</v>
      </c>
      <c r="P2460" s="1">
        <v>0</v>
      </c>
      <c r="Q2460" s="1">
        <v>52</v>
      </c>
      <c r="R2460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460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460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460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461" spans="1:21">
      <c r="A2461" t="s">
        <v>20</v>
      </c>
      <c r="B2461" t="s">
        <v>1722</v>
      </c>
      <c r="C2461" t="s">
        <v>1943</v>
      </c>
      <c r="D2461" t="s">
        <v>3550</v>
      </c>
      <c r="E2461" s="1">
        <v>78</v>
      </c>
      <c r="F2461" s="1">
        <v>78</v>
      </c>
      <c r="G2461" s="1">
        <v>0</v>
      </c>
      <c r="H2461" s="1">
        <v>0</v>
      </c>
      <c r="I2461" s="1">
        <v>0</v>
      </c>
      <c r="J2461" s="1">
        <v>0</v>
      </c>
      <c r="K2461" s="1">
        <v>78</v>
      </c>
      <c r="L2461" s="1">
        <v>0</v>
      </c>
      <c r="M2461" s="1">
        <v>0</v>
      </c>
      <c r="N2461" s="1">
        <v>0</v>
      </c>
      <c r="O2461" s="1">
        <v>0</v>
      </c>
      <c r="P2461" s="1">
        <v>0</v>
      </c>
      <c r="Q2461" s="1">
        <v>78</v>
      </c>
      <c r="R2461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461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461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461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462" spans="1:21">
      <c r="A2462" t="s">
        <v>20</v>
      </c>
      <c r="B2462" t="s">
        <v>1723</v>
      </c>
      <c r="C2462" t="s">
        <v>1957</v>
      </c>
      <c r="D2462" t="s">
        <v>2533</v>
      </c>
      <c r="E2462" s="1">
        <v>72</v>
      </c>
      <c r="F2462" s="1">
        <v>72</v>
      </c>
      <c r="G2462" s="1">
        <v>0</v>
      </c>
      <c r="H2462" s="1">
        <v>0</v>
      </c>
      <c r="I2462" s="1">
        <v>0</v>
      </c>
      <c r="J2462" s="1">
        <v>0</v>
      </c>
      <c r="K2462" s="1">
        <v>0</v>
      </c>
      <c r="L2462" s="1">
        <v>72</v>
      </c>
      <c r="M2462" s="1">
        <v>0</v>
      </c>
      <c r="N2462" s="1">
        <v>0</v>
      </c>
      <c r="O2462" s="1">
        <v>0</v>
      </c>
      <c r="P2462" s="1">
        <v>0</v>
      </c>
      <c r="Q2462" s="1">
        <v>0</v>
      </c>
      <c r="R2462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462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462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462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463" spans="1:21">
      <c r="A2463" t="s">
        <v>20</v>
      </c>
      <c r="B2463" t="s">
        <v>644</v>
      </c>
      <c r="C2463" t="s">
        <v>1940</v>
      </c>
      <c r="D2463" t="s">
        <v>2591</v>
      </c>
      <c r="E2463" s="1">
        <v>71</v>
      </c>
      <c r="F2463" s="1">
        <v>68</v>
      </c>
      <c r="G2463" s="1">
        <v>0</v>
      </c>
      <c r="H2463" s="1">
        <v>0</v>
      </c>
      <c r="I2463" s="1">
        <v>0</v>
      </c>
      <c r="J2463" s="1">
        <v>3</v>
      </c>
      <c r="K2463" s="1">
        <v>0</v>
      </c>
      <c r="L2463" s="1">
        <v>0</v>
      </c>
      <c r="M2463" s="1">
        <v>0</v>
      </c>
      <c r="N2463" s="1">
        <v>0</v>
      </c>
      <c r="O2463" s="1">
        <v>71</v>
      </c>
      <c r="P2463" s="1">
        <v>0</v>
      </c>
      <c r="Q2463" s="1">
        <v>71</v>
      </c>
      <c r="R2463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463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463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463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464" spans="1:21">
      <c r="A2464" t="s">
        <v>20</v>
      </c>
      <c r="B2464" t="s">
        <v>1724</v>
      </c>
      <c r="C2464" t="s">
        <v>1958</v>
      </c>
      <c r="D2464" t="s">
        <v>3551</v>
      </c>
      <c r="E2464" s="1">
        <v>64</v>
      </c>
      <c r="F2464" s="1">
        <v>64</v>
      </c>
      <c r="G2464" s="1">
        <v>0</v>
      </c>
      <c r="H2464" s="1">
        <v>0</v>
      </c>
      <c r="I2464" s="1">
        <v>0</v>
      </c>
      <c r="J2464" s="1">
        <v>0</v>
      </c>
      <c r="K2464" s="1">
        <v>0</v>
      </c>
      <c r="L2464" s="1">
        <v>0</v>
      </c>
      <c r="M2464" s="1">
        <v>0</v>
      </c>
      <c r="N2464" s="1">
        <v>0</v>
      </c>
      <c r="O2464" s="1">
        <v>0</v>
      </c>
      <c r="P2464" s="1">
        <v>64</v>
      </c>
      <c r="Q2464" s="1">
        <v>0</v>
      </c>
      <c r="R2464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464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464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464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465" spans="1:21">
      <c r="A2465" t="s">
        <v>20</v>
      </c>
      <c r="B2465" t="s">
        <v>1725</v>
      </c>
      <c r="C2465" t="s">
        <v>1958</v>
      </c>
      <c r="D2465" t="s">
        <v>3552</v>
      </c>
      <c r="E2465" s="1">
        <v>70</v>
      </c>
      <c r="F2465" s="1">
        <v>70</v>
      </c>
      <c r="G2465" s="1">
        <v>0</v>
      </c>
      <c r="H2465" s="1">
        <v>0</v>
      </c>
      <c r="I2465" s="1">
        <v>0</v>
      </c>
      <c r="J2465" s="1">
        <v>0</v>
      </c>
      <c r="K2465" s="1">
        <v>0</v>
      </c>
      <c r="L2465" s="1">
        <v>70</v>
      </c>
      <c r="M2465" s="1">
        <v>0</v>
      </c>
      <c r="N2465" s="1">
        <v>0</v>
      </c>
      <c r="O2465" s="1">
        <v>0</v>
      </c>
      <c r="P2465" s="1">
        <v>0</v>
      </c>
      <c r="Q2465" s="1">
        <v>0</v>
      </c>
      <c r="R2465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465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465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465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466" spans="1:21">
      <c r="A2466" t="s">
        <v>20</v>
      </c>
      <c r="B2466" t="s">
        <v>631</v>
      </c>
      <c r="C2466" t="s">
        <v>1944</v>
      </c>
      <c r="D2466" t="s">
        <v>2580</v>
      </c>
      <c r="E2466" s="1">
        <v>247</v>
      </c>
      <c r="F2466" s="1">
        <v>247</v>
      </c>
      <c r="G2466" s="1">
        <v>0</v>
      </c>
      <c r="H2466" s="1">
        <v>0</v>
      </c>
      <c r="I2466" s="1">
        <v>0</v>
      </c>
      <c r="J2466" s="1">
        <v>0</v>
      </c>
      <c r="K2466" s="1">
        <v>247</v>
      </c>
      <c r="L2466" s="1">
        <v>0</v>
      </c>
      <c r="M2466" s="1">
        <v>0</v>
      </c>
      <c r="N2466" s="1">
        <v>0</v>
      </c>
      <c r="O2466" s="1">
        <v>0</v>
      </c>
      <c r="P2466" s="1">
        <v>0</v>
      </c>
      <c r="Q2466" s="1">
        <v>247</v>
      </c>
      <c r="R2466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466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466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466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467" spans="1:21">
      <c r="A2467" t="s">
        <v>20</v>
      </c>
      <c r="B2467" t="s">
        <v>76</v>
      </c>
      <c r="C2467" t="s">
        <v>1951</v>
      </c>
      <c r="D2467" t="s">
        <v>2066</v>
      </c>
      <c r="E2467" s="1">
        <v>54</v>
      </c>
      <c r="F2467" s="1">
        <v>54</v>
      </c>
      <c r="G2467" s="1">
        <v>0</v>
      </c>
      <c r="H2467" s="1">
        <v>0</v>
      </c>
      <c r="I2467" s="1">
        <v>0</v>
      </c>
      <c r="J2467" s="1">
        <v>0</v>
      </c>
      <c r="K2467" s="1">
        <v>0</v>
      </c>
      <c r="L2467" s="1">
        <v>0</v>
      </c>
      <c r="M2467" s="1">
        <v>0</v>
      </c>
      <c r="N2467" s="1">
        <v>54</v>
      </c>
      <c r="O2467" s="1">
        <v>0</v>
      </c>
      <c r="P2467" s="1">
        <v>0</v>
      </c>
      <c r="Q2467" s="1">
        <v>0</v>
      </c>
      <c r="R2467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467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467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467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468" spans="1:21">
      <c r="A2468" t="s">
        <v>20</v>
      </c>
      <c r="B2468" t="s">
        <v>1726</v>
      </c>
      <c r="C2468" t="s">
        <v>1951</v>
      </c>
      <c r="D2468" t="s">
        <v>3553</v>
      </c>
      <c r="E2468" s="1">
        <v>655</v>
      </c>
      <c r="F2468" s="1">
        <v>4</v>
      </c>
      <c r="G2468" s="1">
        <v>0</v>
      </c>
      <c r="H2468" s="1">
        <v>0</v>
      </c>
      <c r="I2468" s="1">
        <v>0</v>
      </c>
      <c r="J2468" s="1">
        <v>651</v>
      </c>
      <c r="K2468" s="1">
        <v>0</v>
      </c>
      <c r="L2468" s="1">
        <v>0</v>
      </c>
      <c r="M2468" s="1">
        <v>0</v>
      </c>
      <c r="N2468" s="1">
        <v>655</v>
      </c>
      <c r="O2468" s="1">
        <v>0</v>
      </c>
      <c r="P2468" s="1">
        <v>0</v>
      </c>
      <c r="Q2468" s="1">
        <v>0</v>
      </c>
      <c r="R2468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468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468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468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469" spans="1:21">
      <c r="A2469" t="s">
        <v>20</v>
      </c>
      <c r="B2469" t="s">
        <v>1727</v>
      </c>
      <c r="C2469" t="s">
        <v>1944</v>
      </c>
      <c r="D2469" t="s">
        <v>2541</v>
      </c>
      <c r="E2469" s="1">
        <v>80</v>
      </c>
      <c r="F2469" s="1">
        <v>80</v>
      </c>
      <c r="G2469" s="1">
        <v>0</v>
      </c>
      <c r="H2469" s="1">
        <v>0</v>
      </c>
      <c r="I2469" s="1">
        <v>0</v>
      </c>
      <c r="J2469" s="1">
        <v>0</v>
      </c>
      <c r="K2469" s="1">
        <v>0</v>
      </c>
      <c r="L2469" s="1">
        <v>0</v>
      </c>
      <c r="M2469" s="1">
        <v>0</v>
      </c>
      <c r="N2469" s="1">
        <v>80</v>
      </c>
      <c r="O2469" s="1">
        <v>0</v>
      </c>
      <c r="P2469" s="1">
        <v>0</v>
      </c>
      <c r="Q2469" s="1">
        <v>0</v>
      </c>
      <c r="R2469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469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469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469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470" spans="1:21">
      <c r="A2470" t="s">
        <v>20</v>
      </c>
      <c r="B2470" t="s">
        <v>471</v>
      </c>
      <c r="C2470" t="s">
        <v>1946</v>
      </c>
      <c r="D2470" t="s">
        <v>2437</v>
      </c>
      <c r="E2470" s="1">
        <v>167</v>
      </c>
      <c r="F2470" s="1">
        <v>162</v>
      </c>
      <c r="G2470" s="1">
        <v>0</v>
      </c>
      <c r="H2470" s="1">
        <v>0</v>
      </c>
      <c r="I2470" s="1">
        <v>0</v>
      </c>
      <c r="J2470" s="1">
        <v>5</v>
      </c>
      <c r="K2470" s="1">
        <v>0</v>
      </c>
      <c r="L2470" s="1">
        <v>0</v>
      </c>
      <c r="M2470" s="1">
        <v>167</v>
      </c>
      <c r="N2470" s="1">
        <v>0</v>
      </c>
      <c r="O2470" s="1">
        <v>0</v>
      </c>
      <c r="P2470" s="1">
        <v>0</v>
      </c>
      <c r="Q2470" s="1">
        <v>0</v>
      </c>
      <c r="R2470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470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470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470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471" spans="1:21">
      <c r="A2471" t="s">
        <v>20</v>
      </c>
      <c r="B2471" t="s">
        <v>1728</v>
      </c>
      <c r="C2471" t="s">
        <v>1957</v>
      </c>
      <c r="D2471" t="s">
        <v>3554</v>
      </c>
      <c r="E2471" s="1">
        <v>845</v>
      </c>
      <c r="F2471" s="1">
        <v>845</v>
      </c>
      <c r="G2471" s="1">
        <v>0</v>
      </c>
      <c r="H2471" s="1">
        <v>0</v>
      </c>
      <c r="I2471" s="1">
        <v>0</v>
      </c>
      <c r="J2471" s="1">
        <v>0</v>
      </c>
      <c r="K2471" s="1">
        <v>0</v>
      </c>
      <c r="L2471" s="1">
        <v>0</v>
      </c>
      <c r="M2471" s="1">
        <v>0</v>
      </c>
      <c r="N2471" s="1">
        <v>0</v>
      </c>
      <c r="O2471" s="1">
        <v>0</v>
      </c>
      <c r="P2471" s="1">
        <v>845</v>
      </c>
      <c r="Q2471" s="1">
        <v>0</v>
      </c>
      <c r="R2471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471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471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471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472" spans="1:21">
      <c r="A2472" t="s">
        <v>20</v>
      </c>
      <c r="B2472" t="s">
        <v>1729</v>
      </c>
      <c r="C2472" t="s">
        <v>1952</v>
      </c>
      <c r="D2472" t="s">
        <v>3555</v>
      </c>
      <c r="E2472" s="1">
        <v>320</v>
      </c>
      <c r="F2472" s="1">
        <v>303</v>
      </c>
      <c r="G2472" s="1">
        <v>0</v>
      </c>
      <c r="H2472" s="1">
        <v>0</v>
      </c>
      <c r="I2472" s="1">
        <v>17</v>
      </c>
      <c r="J2472" s="1">
        <v>0</v>
      </c>
      <c r="K2472" s="1">
        <v>320</v>
      </c>
      <c r="L2472" s="1">
        <v>0</v>
      </c>
      <c r="M2472" s="1">
        <v>0</v>
      </c>
      <c r="N2472" s="1">
        <v>0</v>
      </c>
      <c r="O2472" s="1">
        <v>0</v>
      </c>
      <c r="P2472" s="1">
        <v>0</v>
      </c>
      <c r="Q2472" s="1">
        <v>320</v>
      </c>
      <c r="R2472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472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472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472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473" spans="1:21">
      <c r="A2473" t="s">
        <v>20</v>
      </c>
      <c r="B2473" t="s">
        <v>298</v>
      </c>
      <c r="C2473" t="s">
        <v>1941</v>
      </c>
      <c r="D2473" t="s">
        <v>2280</v>
      </c>
      <c r="E2473" s="1">
        <v>342</v>
      </c>
      <c r="F2473" s="1">
        <v>339</v>
      </c>
      <c r="G2473" s="1">
        <v>3</v>
      </c>
      <c r="H2473" s="1">
        <v>0</v>
      </c>
      <c r="I2473" s="1">
        <v>0</v>
      </c>
      <c r="J2473" s="1">
        <v>0</v>
      </c>
      <c r="K2473" s="1">
        <v>342</v>
      </c>
      <c r="L2473" s="1">
        <v>0</v>
      </c>
      <c r="M2473" s="1">
        <v>0</v>
      </c>
      <c r="N2473" s="1">
        <v>0</v>
      </c>
      <c r="O2473" s="1">
        <v>0</v>
      </c>
      <c r="P2473" s="1">
        <v>0</v>
      </c>
      <c r="Q2473" s="1">
        <v>342</v>
      </c>
      <c r="R2473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473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473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473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474" spans="1:21">
      <c r="A2474" t="s">
        <v>20</v>
      </c>
      <c r="B2474" t="s">
        <v>425</v>
      </c>
      <c r="C2474" t="s">
        <v>1935</v>
      </c>
      <c r="D2474" t="s">
        <v>2393</v>
      </c>
      <c r="E2474" s="1">
        <v>131</v>
      </c>
      <c r="F2474" s="1">
        <v>125</v>
      </c>
      <c r="G2474" s="1">
        <v>0</v>
      </c>
      <c r="H2474" s="1">
        <v>0</v>
      </c>
      <c r="I2474" s="1">
        <v>0</v>
      </c>
      <c r="J2474" s="1">
        <v>6</v>
      </c>
      <c r="K2474" s="1">
        <v>0</v>
      </c>
      <c r="L2474" s="1">
        <v>0</v>
      </c>
      <c r="M2474" s="1">
        <v>131</v>
      </c>
      <c r="N2474" s="1">
        <v>0</v>
      </c>
      <c r="O2474" s="1">
        <v>0</v>
      </c>
      <c r="P2474" s="1">
        <v>0</v>
      </c>
      <c r="Q2474" s="1">
        <v>131</v>
      </c>
      <c r="R2474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474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474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474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475" spans="1:21">
      <c r="A2475" t="s">
        <v>20</v>
      </c>
      <c r="B2475" t="s">
        <v>1730</v>
      </c>
      <c r="C2475" t="s">
        <v>1944</v>
      </c>
      <c r="D2475" t="s">
        <v>3556</v>
      </c>
      <c r="E2475" s="1">
        <v>42</v>
      </c>
      <c r="F2475" s="1">
        <v>24</v>
      </c>
      <c r="G2475" s="1">
        <v>0</v>
      </c>
      <c r="H2475" s="1">
        <v>0</v>
      </c>
      <c r="I2475" s="1">
        <v>0</v>
      </c>
      <c r="J2475" s="1">
        <v>18</v>
      </c>
      <c r="K2475" s="1">
        <v>0</v>
      </c>
      <c r="L2475" s="1">
        <v>0</v>
      </c>
      <c r="M2475" s="1">
        <v>0</v>
      </c>
      <c r="N2475" s="1">
        <v>0</v>
      </c>
      <c r="O2475" s="1">
        <v>0</v>
      </c>
      <c r="P2475" s="1">
        <v>42</v>
      </c>
      <c r="Q2475" s="1">
        <v>0</v>
      </c>
      <c r="R2475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475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475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475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476" spans="1:21">
      <c r="A2476" t="s">
        <v>20</v>
      </c>
      <c r="B2476" t="s">
        <v>157</v>
      </c>
      <c r="C2476" t="s">
        <v>1943</v>
      </c>
      <c r="D2476" t="s">
        <v>2147</v>
      </c>
      <c r="E2476" s="1">
        <v>109</v>
      </c>
      <c r="F2476" s="1">
        <v>109</v>
      </c>
      <c r="G2476" s="1">
        <v>0</v>
      </c>
      <c r="H2476" s="1">
        <v>0</v>
      </c>
      <c r="I2476" s="1">
        <v>0</v>
      </c>
      <c r="J2476" s="1">
        <v>0</v>
      </c>
      <c r="K2476" s="1">
        <v>0</v>
      </c>
      <c r="L2476" s="1">
        <v>0</v>
      </c>
      <c r="M2476" s="1">
        <v>0</v>
      </c>
      <c r="N2476" s="1">
        <v>109</v>
      </c>
      <c r="O2476" s="1">
        <v>0</v>
      </c>
      <c r="P2476" s="1">
        <v>0</v>
      </c>
      <c r="Q2476" s="1">
        <v>0</v>
      </c>
      <c r="R2476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476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476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476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477" spans="1:21">
      <c r="A2477" t="s">
        <v>20</v>
      </c>
      <c r="B2477" t="s">
        <v>84</v>
      </c>
      <c r="C2477" t="s">
        <v>1940</v>
      </c>
      <c r="D2477" t="s">
        <v>2074</v>
      </c>
      <c r="E2477" s="1">
        <v>5146</v>
      </c>
      <c r="F2477" s="1">
        <v>5024</v>
      </c>
      <c r="G2477" s="1">
        <v>0</v>
      </c>
      <c r="H2477" s="1">
        <v>0</v>
      </c>
      <c r="I2477" s="1">
        <v>0</v>
      </c>
      <c r="J2477" s="1">
        <v>122</v>
      </c>
      <c r="K2477" s="1">
        <v>0</v>
      </c>
      <c r="L2477" s="1">
        <v>0</v>
      </c>
      <c r="M2477" s="1">
        <v>0</v>
      </c>
      <c r="N2477" s="1">
        <v>4691</v>
      </c>
      <c r="O2477" s="1">
        <v>0</v>
      </c>
      <c r="P2477" s="1">
        <v>455</v>
      </c>
      <c r="Q2477" s="1">
        <v>4620</v>
      </c>
      <c r="R2477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477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477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477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478" spans="1:21">
      <c r="A2478" t="s">
        <v>20</v>
      </c>
      <c r="B2478" t="s">
        <v>191</v>
      </c>
      <c r="C2478" t="s">
        <v>1941</v>
      </c>
      <c r="D2478" t="s">
        <v>2179</v>
      </c>
      <c r="E2478" s="1">
        <v>84</v>
      </c>
      <c r="F2478" s="1">
        <v>73</v>
      </c>
      <c r="G2478" s="1">
        <v>11</v>
      </c>
      <c r="H2478" s="1">
        <v>0</v>
      </c>
      <c r="I2478" s="1">
        <v>0</v>
      </c>
      <c r="J2478" s="1">
        <v>0</v>
      </c>
      <c r="K2478" s="1">
        <v>0</v>
      </c>
      <c r="L2478" s="1">
        <v>0</v>
      </c>
      <c r="M2478" s="1">
        <v>83</v>
      </c>
      <c r="N2478" s="1">
        <v>0</v>
      </c>
      <c r="O2478" s="1">
        <v>0</v>
      </c>
      <c r="P2478" s="1">
        <v>1</v>
      </c>
      <c r="Q2478" s="1">
        <v>83</v>
      </c>
      <c r="R2478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478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478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478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479" spans="1:21">
      <c r="A2479" t="s">
        <v>20</v>
      </c>
      <c r="B2479" t="s">
        <v>660</v>
      </c>
      <c r="C2479" t="s">
        <v>1943</v>
      </c>
      <c r="D2479" t="s">
        <v>2607</v>
      </c>
      <c r="E2479" s="1">
        <v>163</v>
      </c>
      <c r="F2479" s="1">
        <v>160</v>
      </c>
      <c r="G2479" s="1">
        <v>3</v>
      </c>
      <c r="H2479" s="1">
        <v>0</v>
      </c>
      <c r="I2479" s="1">
        <v>0</v>
      </c>
      <c r="J2479" s="1">
        <v>0</v>
      </c>
      <c r="K2479" s="1">
        <v>0</v>
      </c>
      <c r="L2479" s="1">
        <v>0</v>
      </c>
      <c r="M2479" s="1">
        <v>0</v>
      </c>
      <c r="N2479" s="1">
        <v>0</v>
      </c>
      <c r="O2479" s="1">
        <v>163</v>
      </c>
      <c r="P2479" s="1">
        <v>0</v>
      </c>
      <c r="Q2479" s="1">
        <v>163</v>
      </c>
      <c r="R2479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479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479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479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480" spans="1:21">
      <c r="A2480" t="s">
        <v>20</v>
      </c>
      <c r="B2480" t="s">
        <v>108</v>
      </c>
      <c r="C2480" t="s">
        <v>1942</v>
      </c>
      <c r="D2480" t="s">
        <v>2098</v>
      </c>
      <c r="E2480" s="1">
        <v>240</v>
      </c>
      <c r="F2480" s="1">
        <v>240</v>
      </c>
      <c r="G2480" s="1">
        <v>0</v>
      </c>
      <c r="H2480" s="1">
        <v>0</v>
      </c>
      <c r="I2480" s="1">
        <v>0</v>
      </c>
      <c r="J2480" s="1">
        <v>0</v>
      </c>
      <c r="K2480" s="1">
        <v>240</v>
      </c>
      <c r="L2480" s="1">
        <v>0</v>
      </c>
      <c r="M2480" s="1">
        <v>0</v>
      </c>
      <c r="N2480" s="1">
        <v>0</v>
      </c>
      <c r="O2480" s="1">
        <v>0</v>
      </c>
      <c r="P2480" s="1">
        <v>0</v>
      </c>
      <c r="Q2480" s="1">
        <v>240</v>
      </c>
      <c r="R2480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480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480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480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481" spans="1:21">
      <c r="A2481" t="s">
        <v>20</v>
      </c>
      <c r="B2481" t="s">
        <v>1731</v>
      </c>
      <c r="C2481" t="s">
        <v>1941</v>
      </c>
      <c r="D2481" t="s">
        <v>2165</v>
      </c>
      <c r="E2481" s="1">
        <v>108</v>
      </c>
      <c r="F2481" s="1">
        <v>108</v>
      </c>
      <c r="G2481" s="1">
        <v>0</v>
      </c>
      <c r="H2481" s="1">
        <v>0</v>
      </c>
      <c r="I2481" s="1">
        <v>0</v>
      </c>
      <c r="J2481" s="1">
        <v>0</v>
      </c>
      <c r="K2481" s="1">
        <v>0</v>
      </c>
      <c r="L2481" s="1">
        <v>0</v>
      </c>
      <c r="M2481" s="1">
        <v>0</v>
      </c>
      <c r="N2481" s="1">
        <v>108</v>
      </c>
      <c r="O2481" s="1">
        <v>0</v>
      </c>
      <c r="P2481" s="1">
        <v>0</v>
      </c>
      <c r="Q2481" s="1">
        <v>0</v>
      </c>
      <c r="R2481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481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481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481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482" spans="1:21">
      <c r="A2482" t="s">
        <v>20</v>
      </c>
      <c r="B2482" t="s">
        <v>1732</v>
      </c>
      <c r="C2482" t="s">
        <v>1941</v>
      </c>
      <c r="D2482" t="s">
        <v>3557</v>
      </c>
      <c r="E2482" s="1">
        <v>23993</v>
      </c>
      <c r="F2482" s="1">
        <v>23276</v>
      </c>
      <c r="G2482" s="1">
        <v>0</v>
      </c>
      <c r="H2482" s="1">
        <v>0</v>
      </c>
      <c r="I2482" s="1">
        <v>0</v>
      </c>
      <c r="J2482" s="1">
        <v>717</v>
      </c>
      <c r="K2482" s="1">
        <v>2</v>
      </c>
      <c r="L2482" s="1">
        <v>0</v>
      </c>
      <c r="M2482" s="1">
        <v>0</v>
      </c>
      <c r="N2482" s="1">
        <v>0</v>
      </c>
      <c r="O2482" s="1">
        <v>0</v>
      </c>
      <c r="P2482" s="1">
        <v>23991</v>
      </c>
      <c r="Q2482" s="1">
        <v>2</v>
      </c>
      <c r="R2482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482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482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482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483" spans="1:21">
      <c r="A2483" t="s">
        <v>20</v>
      </c>
      <c r="B2483" t="s">
        <v>885</v>
      </c>
      <c r="C2483" t="s">
        <v>1943</v>
      </c>
      <c r="D2483" t="s">
        <v>2805</v>
      </c>
      <c r="E2483" s="1">
        <v>152</v>
      </c>
      <c r="F2483" s="1">
        <v>152</v>
      </c>
      <c r="G2483" s="1">
        <v>0</v>
      </c>
      <c r="H2483" s="1">
        <v>0</v>
      </c>
      <c r="I2483" s="1">
        <v>0</v>
      </c>
      <c r="J2483" s="1">
        <v>0</v>
      </c>
      <c r="K2483" s="1">
        <v>152</v>
      </c>
      <c r="L2483" s="1">
        <v>0</v>
      </c>
      <c r="M2483" s="1">
        <v>0</v>
      </c>
      <c r="N2483" s="1">
        <v>0</v>
      </c>
      <c r="O2483" s="1">
        <v>0</v>
      </c>
      <c r="P2483" s="1">
        <v>0</v>
      </c>
      <c r="Q2483" s="1">
        <v>152</v>
      </c>
      <c r="R2483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483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483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483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484" spans="1:21">
      <c r="A2484" t="s">
        <v>20</v>
      </c>
      <c r="B2484" t="s">
        <v>1733</v>
      </c>
      <c r="C2484" t="s">
        <v>1935</v>
      </c>
      <c r="D2484" t="s">
        <v>3558</v>
      </c>
      <c r="E2484" s="1">
        <v>89</v>
      </c>
      <c r="F2484" s="1">
        <v>89</v>
      </c>
      <c r="G2484" s="1">
        <v>0</v>
      </c>
      <c r="H2484" s="1">
        <v>0</v>
      </c>
      <c r="I2484" s="1">
        <v>0</v>
      </c>
      <c r="J2484" s="1">
        <v>0</v>
      </c>
      <c r="K2484" s="1">
        <v>0</v>
      </c>
      <c r="L2484" s="1">
        <v>89</v>
      </c>
      <c r="M2484" s="1">
        <v>0</v>
      </c>
      <c r="N2484" s="1">
        <v>0</v>
      </c>
      <c r="O2484" s="1">
        <v>0</v>
      </c>
      <c r="P2484" s="1">
        <v>0</v>
      </c>
      <c r="Q2484" s="1">
        <v>0</v>
      </c>
      <c r="R2484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484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484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484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485" spans="1:21">
      <c r="A2485" t="s">
        <v>20</v>
      </c>
      <c r="B2485" t="s">
        <v>127</v>
      </c>
      <c r="C2485" t="s">
        <v>1937</v>
      </c>
      <c r="D2485" t="s">
        <v>2117</v>
      </c>
      <c r="E2485" s="1">
        <v>80</v>
      </c>
      <c r="F2485" s="1">
        <v>80</v>
      </c>
      <c r="G2485" s="1">
        <v>0</v>
      </c>
      <c r="H2485" s="1">
        <v>0</v>
      </c>
      <c r="I2485" s="1">
        <v>0</v>
      </c>
      <c r="J2485" s="1">
        <v>0</v>
      </c>
      <c r="K2485" s="1">
        <v>80</v>
      </c>
      <c r="L2485" s="1">
        <v>0</v>
      </c>
      <c r="M2485" s="1">
        <v>0</v>
      </c>
      <c r="N2485" s="1">
        <v>0</v>
      </c>
      <c r="O2485" s="1">
        <v>0</v>
      </c>
      <c r="P2485" s="1">
        <v>0</v>
      </c>
      <c r="Q2485" s="1">
        <v>80</v>
      </c>
      <c r="R2485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485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485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485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486" spans="1:21">
      <c r="A2486" t="s">
        <v>20</v>
      </c>
      <c r="B2486" t="s">
        <v>360</v>
      </c>
      <c r="C2486" t="s">
        <v>1943</v>
      </c>
      <c r="D2486" t="s">
        <v>2149</v>
      </c>
      <c r="E2486" s="1">
        <v>79</v>
      </c>
      <c r="F2486" s="1">
        <v>79</v>
      </c>
      <c r="G2486" s="1">
        <v>0</v>
      </c>
      <c r="H2486" s="1">
        <v>0</v>
      </c>
      <c r="I2486" s="1">
        <v>0</v>
      </c>
      <c r="J2486" s="1">
        <v>0</v>
      </c>
      <c r="K2486" s="1">
        <v>79</v>
      </c>
      <c r="L2486" s="1">
        <v>0</v>
      </c>
      <c r="M2486" s="1">
        <v>0</v>
      </c>
      <c r="N2486" s="1">
        <v>0</v>
      </c>
      <c r="O2486" s="1">
        <v>0</v>
      </c>
      <c r="P2486" s="1">
        <v>0</v>
      </c>
      <c r="Q2486" s="1">
        <v>79</v>
      </c>
      <c r="R2486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486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486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486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487" spans="1:21">
      <c r="A2487" t="s">
        <v>20</v>
      </c>
      <c r="B2487" t="s">
        <v>1734</v>
      </c>
      <c r="C2487" t="s">
        <v>1940</v>
      </c>
      <c r="D2487" t="s">
        <v>3559</v>
      </c>
      <c r="E2487" s="1">
        <v>78</v>
      </c>
      <c r="F2487" s="1">
        <v>15</v>
      </c>
      <c r="G2487" s="1">
        <v>0</v>
      </c>
      <c r="H2487" s="1">
        <v>0</v>
      </c>
      <c r="I2487" s="1">
        <v>0</v>
      </c>
      <c r="J2487" s="1">
        <v>63</v>
      </c>
      <c r="K2487" s="1">
        <v>0</v>
      </c>
      <c r="L2487" s="1">
        <v>0</v>
      </c>
      <c r="M2487" s="1">
        <v>0</v>
      </c>
      <c r="N2487" s="1">
        <v>0</v>
      </c>
      <c r="O2487" s="1">
        <v>78</v>
      </c>
      <c r="P2487" s="1">
        <v>0</v>
      </c>
      <c r="Q2487" s="1">
        <v>78</v>
      </c>
      <c r="R2487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487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487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487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488" spans="1:21">
      <c r="A2488" t="s">
        <v>20</v>
      </c>
      <c r="B2488" t="s">
        <v>372</v>
      </c>
      <c r="C2488" t="s">
        <v>1940</v>
      </c>
      <c r="D2488" t="s">
        <v>2344</v>
      </c>
      <c r="E2488" s="1">
        <v>36</v>
      </c>
      <c r="F2488" s="1">
        <v>0</v>
      </c>
      <c r="G2488" s="1">
        <v>0</v>
      </c>
      <c r="H2488" s="1">
        <v>0</v>
      </c>
      <c r="I2488" s="1">
        <v>0</v>
      </c>
      <c r="J2488" s="1">
        <v>36</v>
      </c>
      <c r="K2488" s="1">
        <v>0</v>
      </c>
      <c r="L2488" s="1">
        <v>0</v>
      </c>
      <c r="M2488" s="1">
        <v>0</v>
      </c>
      <c r="N2488" s="1">
        <v>0</v>
      </c>
      <c r="O2488" s="1">
        <v>0</v>
      </c>
      <c r="P2488" s="1">
        <v>36</v>
      </c>
      <c r="Q2488" s="1">
        <v>36</v>
      </c>
      <c r="R2488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488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488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488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489" spans="1:21">
      <c r="A2489" t="s">
        <v>20</v>
      </c>
      <c r="B2489" t="s">
        <v>1735</v>
      </c>
      <c r="C2489" t="s">
        <v>1950</v>
      </c>
      <c r="D2489" t="s">
        <v>2064</v>
      </c>
      <c r="E2489" s="1">
        <v>25</v>
      </c>
      <c r="F2489" s="1">
        <v>15</v>
      </c>
      <c r="G2489" s="1">
        <v>0</v>
      </c>
      <c r="H2489" s="1">
        <v>0</v>
      </c>
      <c r="I2489" s="1">
        <v>10</v>
      </c>
      <c r="J2489" s="1">
        <v>0</v>
      </c>
      <c r="K2489" s="1">
        <v>0</v>
      </c>
      <c r="L2489" s="1">
        <v>0</v>
      </c>
      <c r="M2489" s="1">
        <v>0</v>
      </c>
      <c r="N2489" s="1">
        <v>0</v>
      </c>
      <c r="O2489" s="1">
        <v>0</v>
      </c>
      <c r="P2489" s="1">
        <v>25</v>
      </c>
      <c r="Q2489" s="1">
        <v>25</v>
      </c>
      <c r="R2489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489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489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489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490" spans="1:21">
      <c r="A2490" t="s">
        <v>20</v>
      </c>
      <c r="B2490" t="s">
        <v>679</v>
      </c>
      <c r="C2490" t="s">
        <v>1945</v>
      </c>
      <c r="D2490" t="s">
        <v>2625</v>
      </c>
      <c r="E2490" s="1">
        <v>84</v>
      </c>
      <c r="F2490" s="1">
        <v>74</v>
      </c>
      <c r="G2490" s="1">
        <v>10</v>
      </c>
      <c r="H2490" s="1">
        <v>0</v>
      </c>
      <c r="I2490" s="1">
        <v>0</v>
      </c>
      <c r="J2490" s="1">
        <v>0</v>
      </c>
      <c r="K2490" s="1">
        <v>0</v>
      </c>
      <c r="L2490" s="1">
        <v>0</v>
      </c>
      <c r="M2490" s="1">
        <v>84</v>
      </c>
      <c r="N2490" s="1">
        <v>0</v>
      </c>
      <c r="O2490" s="1">
        <v>0</v>
      </c>
      <c r="P2490" s="1">
        <v>0</v>
      </c>
      <c r="Q2490" s="1">
        <v>84</v>
      </c>
      <c r="R2490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490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490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490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491" spans="1:21">
      <c r="A2491" t="s">
        <v>20</v>
      </c>
      <c r="B2491" t="s">
        <v>1736</v>
      </c>
      <c r="C2491" t="s">
        <v>1935</v>
      </c>
      <c r="D2491" t="s">
        <v>3560</v>
      </c>
      <c r="E2491" s="1">
        <v>60</v>
      </c>
      <c r="F2491" s="1">
        <v>56</v>
      </c>
      <c r="G2491" s="1">
        <v>0</v>
      </c>
      <c r="H2491" s="1">
        <v>0</v>
      </c>
      <c r="I2491" s="1">
        <v>0</v>
      </c>
      <c r="J2491" s="1">
        <v>4</v>
      </c>
      <c r="K2491" s="1">
        <v>60</v>
      </c>
      <c r="L2491" s="1">
        <v>0</v>
      </c>
      <c r="M2491" s="1">
        <v>0</v>
      </c>
      <c r="N2491" s="1">
        <v>0</v>
      </c>
      <c r="O2491" s="1">
        <v>0</v>
      </c>
      <c r="P2491" s="1">
        <v>0</v>
      </c>
      <c r="Q2491" s="1">
        <v>60</v>
      </c>
      <c r="R2491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491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491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491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492" spans="1:21">
      <c r="A2492" t="s">
        <v>20</v>
      </c>
      <c r="B2492" t="s">
        <v>1737</v>
      </c>
      <c r="C2492" t="s">
        <v>1950</v>
      </c>
      <c r="D2492" t="s">
        <v>2174</v>
      </c>
      <c r="E2492" s="1">
        <v>107</v>
      </c>
      <c r="F2492" s="1">
        <v>67</v>
      </c>
      <c r="G2492" s="1">
        <v>0</v>
      </c>
      <c r="H2492" s="1">
        <v>1</v>
      </c>
      <c r="I2492" s="1">
        <v>39</v>
      </c>
      <c r="J2492" s="1">
        <v>0</v>
      </c>
      <c r="K2492" s="1">
        <v>0</v>
      </c>
      <c r="L2492" s="1">
        <v>0</v>
      </c>
      <c r="M2492" s="1">
        <v>0</v>
      </c>
      <c r="N2492" s="1">
        <v>0</v>
      </c>
      <c r="O2492" s="1">
        <v>0</v>
      </c>
      <c r="P2492" s="1">
        <v>107</v>
      </c>
      <c r="Q2492" s="1">
        <v>107</v>
      </c>
      <c r="R2492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492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492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492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493" spans="1:21">
      <c r="A2493" t="s">
        <v>20</v>
      </c>
      <c r="B2493" t="s">
        <v>1738</v>
      </c>
      <c r="C2493" t="s">
        <v>1947</v>
      </c>
      <c r="D2493" t="s">
        <v>3212</v>
      </c>
      <c r="E2493" s="1">
        <v>29</v>
      </c>
      <c r="F2493" s="1">
        <v>29</v>
      </c>
      <c r="G2493" s="1">
        <v>0</v>
      </c>
      <c r="H2493" s="1">
        <v>0</v>
      </c>
      <c r="I2493" s="1">
        <v>0</v>
      </c>
      <c r="J2493" s="1">
        <v>0</v>
      </c>
      <c r="K2493" s="1">
        <v>0</v>
      </c>
      <c r="L2493" s="1">
        <v>0</v>
      </c>
      <c r="M2493" s="1">
        <v>0</v>
      </c>
      <c r="N2493" s="1">
        <v>0</v>
      </c>
      <c r="O2493" s="1">
        <v>0</v>
      </c>
      <c r="P2493" s="1">
        <v>29</v>
      </c>
      <c r="Q2493" s="1">
        <v>0</v>
      </c>
      <c r="R2493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493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493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493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494" spans="1:21">
      <c r="A2494" t="s">
        <v>20</v>
      </c>
      <c r="B2494" t="s">
        <v>142</v>
      </c>
      <c r="C2494" t="s">
        <v>1945</v>
      </c>
      <c r="D2494" t="s">
        <v>2132</v>
      </c>
      <c r="E2494" s="1">
        <v>105</v>
      </c>
      <c r="F2494" s="1">
        <v>102</v>
      </c>
      <c r="G2494" s="1">
        <v>3</v>
      </c>
      <c r="H2494" s="1">
        <v>0</v>
      </c>
      <c r="I2494" s="1">
        <v>0</v>
      </c>
      <c r="J2494" s="1">
        <v>0</v>
      </c>
      <c r="K2494" s="1">
        <v>105</v>
      </c>
      <c r="L2494" s="1">
        <v>0</v>
      </c>
      <c r="M2494" s="1">
        <v>0</v>
      </c>
      <c r="N2494" s="1">
        <v>0</v>
      </c>
      <c r="O2494" s="1">
        <v>0</v>
      </c>
      <c r="P2494" s="1">
        <v>0</v>
      </c>
      <c r="Q2494" s="1">
        <v>105</v>
      </c>
      <c r="R2494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494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494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494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495" spans="1:21">
      <c r="A2495" t="s">
        <v>20</v>
      </c>
      <c r="B2495" t="s">
        <v>1739</v>
      </c>
      <c r="C2495" t="s">
        <v>1940</v>
      </c>
      <c r="D2495" t="s">
        <v>3561</v>
      </c>
      <c r="E2495" s="1">
        <v>141</v>
      </c>
      <c r="F2495" s="1">
        <v>0</v>
      </c>
      <c r="G2495" s="1">
        <v>0</v>
      </c>
      <c r="H2495" s="1">
        <v>0</v>
      </c>
      <c r="I2495" s="1">
        <v>0</v>
      </c>
      <c r="J2495" s="1">
        <v>141</v>
      </c>
      <c r="K2495" s="1">
        <v>0</v>
      </c>
      <c r="L2495" s="1">
        <v>0</v>
      </c>
      <c r="M2495" s="1">
        <v>0</v>
      </c>
      <c r="N2495" s="1">
        <v>0</v>
      </c>
      <c r="O2495" s="1">
        <v>0</v>
      </c>
      <c r="P2495" s="1">
        <v>141</v>
      </c>
      <c r="Q2495" s="1">
        <v>0</v>
      </c>
      <c r="R2495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495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495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495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496" spans="1:21">
      <c r="A2496" t="s">
        <v>20</v>
      </c>
      <c r="B2496" t="s">
        <v>534</v>
      </c>
      <c r="C2496" t="s">
        <v>1949</v>
      </c>
      <c r="D2496" t="s">
        <v>2496</v>
      </c>
      <c r="E2496" s="1">
        <v>24</v>
      </c>
      <c r="F2496" s="1">
        <v>24</v>
      </c>
      <c r="G2496" s="1">
        <v>0</v>
      </c>
      <c r="H2496" s="1">
        <v>0</v>
      </c>
      <c r="I2496" s="1">
        <v>0</v>
      </c>
      <c r="J2496" s="1">
        <v>0</v>
      </c>
      <c r="K2496" s="1">
        <v>0</v>
      </c>
      <c r="L2496" s="1">
        <v>0</v>
      </c>
      <c r="M2496" s="1">
        <v>0</v>
      </c>
      <c r="N2496" s="1">
        <v>0</v>
      </c>
      <c r="O2496" s="1">
        <v>0</v>
      </c>
      <c r="P2496" s="1">
        <v>24</v>
      </c>
      <c r="Q2496" s="1">
        <v>24</v>
      </c>
      <c r="R2496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496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496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496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497" spans="1:21">
      <c r="A2497" t="s">
        <v>20</v>
      </c>
      <c r="B2497" t="s">
        <v>1740</v>
      </c>
      <c r="C2497" t="s">
        <v>1942</v>
      </c>
      <c r="D2497" t="s">
        <v>3562</v>
      </c>
      <c r="E2497" s="1">
        <v>3318</v>
      </c>
      <c r="F2497" s="1">
        <v>3318</v>
      </c>
      <c r="G2497" s="1">
        <v>0</v>
      </c>
      <c r="H2497" s="1">
        <v>0</v>
      </c>
      <c r="I2497" s="1">
        <v>0</v>
      </c>
      <c r="J2497" s="1">
        <v>0</v>
      </c>
      <c r="K2497" s="1">
        <v>0</v>
      </c>
      <c r="L2497" s="1">
        <v>0</v>
      </c>
      <c r="M2497" s="1">
        <v>420</v>
      </c>
      <c r="N2497" s="1">
        <v>948</v>
      </c>
      <c r="O2497" s="1">
        <v>1743</v>
      </c>
      <c r="P2497" s="1">
        <v>207</v>
      </c>
      <c r="Q2497" s="1">
        <v>0</v>
      </c>
      <c r="R2497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497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497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497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498" spans="1:21">
      <c r="A2498" t="s">
        <v>20</v>
      </c>
      <c r="B2498" t="s">
        <v>1741</v>
      </c>
      <c r="C2498" t="s">
        <v>1935</v>
      </c>
      <c r="D2498" t="s">
        <v>3563</v>
      </c>
      <c r="E2498" s="1">
        <v>1256</v>
      </c>
      <c r="F2498" s="1">
        <v>500</v>
      </c>
      <c r="G2498" s="1">
        <v>9</v>
      </c>
      <c r="H2498" s="1">
        <v>737</v>
      </c>
      <c r="I2498" s="1">
        <v>10</v>
      </c>
      <c r="J2498" s="1">
        <v>0</v>
      </c>
      <c r="K2498" s="1">
        <v>1256</v>
      </c>
      <c r="L2498" s="1">
        <v>0</v>
      </c>
      <c r="M2498" s="1">
        <v>0</v>
      </c>
      <c r="N2498" s="1">
        <v>0</v>
      </c>
      <c r="O2498" s="1">
        <v>0</v>
      </c>
      <c r="P2498" s="1">
        <v>0</v>
      </c>
      <c r="Q2498" s="1">
        <v>1256</v>
      </c>
      <c r="R2498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498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498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498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499" spans="1:21">
      <c r="A2499" t="s">
        <v>20</v>
      </c>
      <c r="B2499" t="s">
        <v>1742</v>
      </c>
      <c r="C2499" t="s">
        <v>1947</v>
      </c>
      <c r="D2499" t="s">
        <v>3564</v>
      </c>
      <c r="E2499" s="1">
        <v>48</v>
      </c>
      <c r="F2499" s="1">
        <v>48</v>
      </c>
      <c r="G2499" s="1">
        <v>0</v>
      </c>
      <c r="H2499" s="1">
        <v>0</v>
      </c>
      <c r="I2499" s="1">
        <v>0</v>
      </c>
      <c r="J2499" s="1">
        <v>0</v>
      </c>
      <c r="K2499" s="1">
        <v>0</v>
      </c>
      <c r="L2499" s="1">
        <v>0</v>
      </c>
      <c r="M2499" s="1">
        <v>0</v>
      </c>
      <c r="N2499" s="1">
        <v>48</v>
      </c>
      <c r="O2499" s="1">
        <v>0</v>
      </c>
      <c r="P2499" s="1">
        <v>0</v>
      </c>
      <c r="Q2499" s="1">
        <v>0</v>
      </c>
      <c r="R2499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499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499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499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500" spans="1:21">
      <c r="A2500" t="s">
        <v>20</v>
      </c>
      <c r="B2500" t="s">
        <v>1743</v>
      </c>
      <c r="C2500" t="s">
        <v>1941</v>
      </c>
      <c r="D2500" t="s">
        <v>3565</v>
      </c>
      <c r="E2500" s="1">
        <v>245</v>
      </c>
      <c r="F2500" s="1">
        <v>241</v>
      </c>
      <c r="G2500" s="1">
        <v>4</v>
      </c>
      <c r="H2500" s="1">
        <v>0</v>
      </c>
      <c r="I2500" s="1">
        <v>0</v>
      </c>
      <c r="J2500" s="1">
        <v>0</v>
      </c>
      <c r="K2500" s="1">
        <v>0</v>
      </c>
      <c r="L2500" s="1">
        <v>0</v>
      </c>
      <c r="M2500" s="1">
        <v>0</v>
      </c>
      <c r="N2500" s="1">
        <v>0</v>
      </c>
      <c r="O2500" s="1">
        <v>0</v>
      </c>
      <c r="P2500" s="1">
        <v>245</v>
      </c>
      <c r="Q2500" s="1">
        <v>245</v>
      </c>
      <c r="R2500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500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500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500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501" spans="1:21">
      <c r="A2501" t="s">
        <v>20</v>
      </c>
      <c r="B2501" t="s">
        <v>1744</v>
      </c>
      <c r="C2501" t="s">
        <v>1957</v>
      </c>
      <c r="D2501" t="s">
        <v>3566</v>
      </c>
      <c r="E2501" s="1">
        <v>352</v>
      </c>
      <c r="F2501" s="1">
        <v>352</v>
      </c>
      <c r="G2501" s="1">
        <v>0</v>
      </c>
      <c r="H2501" s="1">
        <v>0</v>
      </c>
      <c r="I2501" s="1">
        <v>0</v>
      </c>
      <c r="J2501" s="1">
        <v>0</v>
      </c>
      <c r="K2501" s="1">
        <v>0</v>
      </c>
      <c r="L2501" s="1">
        <v>352</v>
      </c>
      <c r="M2501" s="1">
        <v>0</v>
      </c>
      <c r="N2501" s="1">
        <v>0</v>
      </c>
      <c r="O2501" s="1">
        <v>0</v>
      </c>
      <c r="P2501" s="1">
        <v>0</v>
      </c>
      <c r="Q2501" s="1">
        <v>0</v>
      </c>
      <c r="R2501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501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501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501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502" spans="1:21">
      <c r="A2502" t="s">
        <v>20</v>
      </c>
      <c r="B2502" t="s">
        <v>1745</v>
      </c>
      <c r="C2502" t="s">
        <v>1935</v>
      </c>
      <c r="D2502" t="s">
        <v>3567</v>
      </c>
      <c r="E2502" s="1">
        <v>715</v>
      </c>
      <c r="F2502" s="1">
        <v>715</v>
      </c>
      <c r="G2502" s="1">
        <v>0</v>
      </c>
      <c r="H2502" s="1">
        <v>0</v>
      </c>
      <c r="I2502" s="1">
        <v>0</v>
      </c>
      <c r="J2502" s="1">
        <v>0</v>
      </c>
      <c r="K2502" s="1">
        <v>715</v>
      </c>
      <c r="L2502" s="1">
        <v>0</v>
      </c>
      <c r="M2502" s="1">
        <v>0</v>
      </c>
      <c r="N2502" s="1">
        <v>0</v>
      </c>
      <c r="O2502" s="1">
        <v>0</v>
      </c>
      <c r="P2502" s="1">
        <v>0</v>
      </c>
      <c r="Q2502" s="1">
        <v>715</v>
      </c>
      <c r="R2502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502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502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502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503" spans="1:21">
      <c r="A2503" t="s">
        <v>20</v>
      </c>
      <c r="B2503" t="s">
        <v>756</v>
      </c>
      <c r="C2503" t="s">
        <v>1949</v>
      </c>
      <c r="D2503" t="s">
        <v>2692</v>
      </c>
      <c r="E2503" s="1">
        <v>74</v>
      </c>
      <c r="F2503" s="1">
        <v>66</v>
      </c>
      <c r="G2503" s="1">
        <v>8</v>
      </c>
      <c r="H2503" s="1">
        <v>0</v>
      </c>
      <c r="I2503" s="1">
        <v>0</v>
      </c>
      <c r="J2503" s="1">
        <v>0</v>
      </c>
      <c r="K2503" s="1">
        <v>74</v>
      </c>
      <c r="L2503" s="1">
        <v>0</v>
      </c>
      <c r="M2503" s="1">
        <v>0</v>
      </c>
      <c r="N2503" s="1">
        <v>0</v>
      </c>
      <c r="O2503" s="1">
        <v>0</v>
      </c>
      <c r="P2503" s="1">
        <v>0</v>
      </c>
      <c r="Q2503" s="1">
        <v>74</v>
      </c>
      <c r="R2503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503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503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503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504" spans="1:21">
      <c r="A2504" t="s">
        <v>20</v>
      </c>
      <c r="B2504" t="s">
        <v>1746</v>
      </c>
      <c r="C2504" t="s">
        <v>1935</v>
      </c>
      <c r="D2504" t="s">
        <v>3568</v>
      </c>
      <c r="E2504" s="1">
        <v>11112</v>
      </c>
      <c r="F2504" s="1">
        <v>4317</v>
      </c>
      <c r="G2504" s="1">
        <v>0</v>
      </c>
      <c r="H2504" s="1">
        <v>0</v>
      </c>
      <c r="I2504" s="1">
        <v>0</v>
      </c>
      <c r="J2504" s="1">
        <v>6795</v>
      </c>
      <c r="K2504" s="1">
        <v>736</v>
      </c>
      <c r="L2504" s="1">
        <v>10376</v>
      </c>
      <c r="M2504" s="1">
        <v>0</v>
      </c>
      <c r="N2504" s="1">
        <v>0</v>
      </c>
      <c r="O2504" s="1">
        <v>0</v>
      </c>
      <c r="P2504" s="1">
        <v>0</v>
      </c>
      <c r="Q2504" s="1">
        <v>736</v>
      </c>
      <c r="R2504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504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504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504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505" spans="1:21">
      <c r="A2505" t="s">
        <v>20</v>
      </c>
      <c r="B2505" t="s">
        <v>1747</v>
      </c>
      <c r="C2505" t="s">
        <v>1949</v>
      </c>
      <c r="D2505" t="s">
        <v>2035</v>
      </c>
      <c r="E2505" s="1">
        <v>81</v>
      </c>
      <c r="F2505" s="1">
        <v>5</v>
      </c>
      <c r="G2505" s="1">
        <v>0</v>
      </c>
      <c r="H2505" s="1">
        <v>76</v>
      </c>
      <c r="I2505" s="1">
        <v>0</v>
      </c>
      <c r="J2505" s="1">
        <v>0</v>
      </c>
      <c r="K2505" s="1">
        <v>0</v>
      </c>
      <c r="L2505" s="1">
        <v>0</v>
      </c>
      <c r="M2505" s="1">
        <v>0</v>
      </c>
      <c r="N2505" s="1">
        <v>0</v>
      </c>
      <c r="O2505" s="1">
        <v>81</v>
      </c>
      <c r="P2505" s="1">
        <v>0</v>
      </c>
      <c r="Q2505" s="1">
        <v>0</v>
      </c>
      <c r="R2505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505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505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505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506" spans="1:21">
      <c r="A2506" t="s">
        <v>20</v>
      </c>
      <c r="B2506" t="s">
        <v>935</v>
      </c>
      <c r="C2506" t="s">
        <v>1951</v>
      </c>
      <c r="D2506" t="s">
        <v>2304</v>
      </c>
      <c r="E2506" s="1">
        <v>94</v>
      </c>
      <c r="F2506" s="1">
        <v>90</v>
      </c>
      <c r="G2506" s="1">
        <v>2</v>
      </c>
      <c r="H2506" s="1">
        <v>0</v>
      </c>
      <c r="I2506" s="1">
        <v>2</v>
      </c>
      <c r="J2506" s="1">
        <v>0</v>
      </c>
      <c r="K2506" s="1">
        <v>94</v>
      </c>
      <c r="L2506" s="1">
        <v>0</v>
      </c>
      <c r="M2506" s="1">
        <v>0</v>
      </c>
      <c r="N2506" s="1">
        <v>0</v>
      </c>
      <c r="O2506" s="1">
        <v>0</v>
      </c>
      <c r="P2506" s="1">
        <v>0</v>
      </c>
      <c r="Q2506" s="1">
        <v>94</v>
      </c>
      <c r="R2506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506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506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506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507" spans="1:21">
      <c r="A2507" t="s">
        <v>20</v>
      </c>
      <c r="B2507" t="s">
        <v>1748</v>
      </c>
      <c r="C2507" t="s">
        <v>1944</v>
      </c>
      <c r="D2507" t="s">
        <v>3569</v>
      </c>
      <c r="E2507" s="1">
        <v>205</v>
      </c>
      <c r="F2507" s="1">
        <v>205</v>
      </c>
      <c r="G2507" s="1">
        <v>0</v>
      </c>
      <c r="H2507" s="1">
        <v>0</v>
      </c>
      <c r="I2507" s="1">
        <v>0</v>
      </c>
      <c r="J2507" s="1">
        <v>0</v>
      </c>
      <c r="K2507" s="1">
        <v>0</v>
      </c>
      <c r="L2507" s="1">
        <v>0</v>
      </c>
      <c r="M2507" s="1">
        <v>0</v>
      </c>
      <c r="N2507" s="1">
        <v>0</v>
      </c>
      <c r="O2507" s="1">
        <v>204</v>
      </c>
      <c r="P2507" s="1">
        <v>1</v>
      </c>
      <c r="Q2507" s="1">
        <v>204</v>
      </c>
      <c r="R2507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507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507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507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508" spans="1:21">
      <c r="A2508" t="s">
        <v>20</v>
      </c>
      <c r="B2508" t="s">
        <v>682</v>
      </c>
      <c r="C2508" t="s">
        <v>1940</v>
      </c>
      <c r="D2508" t="s">
        <v>2628</v>
      </c>
      <c r="E2508" s="1">
        <v>116</v>
      </c>
      <c r="F2508" s="1">
        <v>6</v>
      </c>
      <c r="G2508" s="1">
        <v>0</v>
      </c>
      <c r="H2508" s="1">
        <v>0</v>
      </c>
      <c r="I2508" s="1">
        <v>0</v>
      </c>
      <c r="J2508" s="1">
        <v>110</v>
      </c>
      <c r="K2508" s="1">
        <v>0</v>
      </c>
      <c r="L2508" s="1">
        <v>0</v>
      </c>
      <c r="M2508" s="1">
        <v>116</v>
      </c>
      <c r="N2508" s="1">
        <v>0</v>
      </c>
      <c r="O2508" s="1">
        <v>0</v>
      </c>
      <c r="P2508" s="1">
        <v>0</v>
      </c>
      <c r="Q2508" s="1">
        <v>116</v>
      </c>
      <c r="R2508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508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508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508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509" spans="1:21">
      <c r="A2509" t="s">
        <v>20</v>
      </c>
      <c r="B2509" t="s">
        <v>1749</v>
      </c>
      <c r="C2509" t="s">
        <v>1937</v>
      </c>
      <c r="D2509" t="s">
        <v>3570</v>
      </c>
      <c r="E2509" s="1">
        <v>5976</v>
      </c>
      <c r="F2509" s="1">
        <v>5954</v>
      </c>
      <c r="G2509" s="1">
        <v>0</v>
      </c>
      <c r="H2509" s="1">
        <v>0</v>
      </c>
      <c r="I2509" s="1">
        <v>0</v>
      </c>
      <c r="J2509" s="1">
        <v>22</v>
      </c>
      <c r="K2509" s="1">
        <v>3336</v>
      </c>
      <c r="L2509" s="1">
        <v>0</v>
      </c>
      <c r="M2509" s="1">
        <v>2640</v>
      </c>
      <c r="N2509" s="1">
        <v>0</v>
      </c>
      <c r="O2509" s="1">
        <v>0</v>
      </c>
      <c r="P2509" s="1">
        <v>0</v>
      </c>
      <c r="Q2509" s="1">
        <v>4103</v>
      </c>
      <c r="R2509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509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509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509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510" spans="1:21">
      <c r="A2510" t="s">
        <v>20</v>
      </c>
      <c r="B2510" t="s">
        <v>1750</v>
      </c>
      <c r="C2510" t="s">
        <v>1951</v>
      </c>
      <c r="D2510" t="s">
        <v>3571</v>
      </c>
      <c r="E2510" s="1">
        <v>16</v>
      </c>
      <c r="F2510" s="1">
        <v>16</v>
      </c>
      <c r="G2510" s="1">
        <v>0</v>
      </c>
      <c r="H2510" s="1">
        <v>0</v>
      </c>
      <c r="I2510" s="1">
        <v>0</v>
      </c>
      <c r="J2510" s="1">
        <v>0</v>
      </c>
      <c r="K2510" s="1">
        <v>0</v>
      </c>
      <c r="L2510" s="1">
        <v>0</v>
      </c>
      <c r="M2510" s="1">
        <v>0</v>
      </c>
      <c r="N2510" s="1">
        <v>0</v>
      </c>
      <c r="O2510" s="1">
        <v>0</v>
      </c>
      <c r="P2510" s="1">
        <v>16</v>
      </c>
      <c r="Q2510" s="1">
        <v>0</v>
      </c>
      <c r="R2510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510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510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510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511" spans="1:21">
      <c r="A2511" t="s">
        <v>20</v>
      </c>
      <c r="B2511" t="s">
        <v>779</v>
      </c>
      <c r="C2511" t="s">
        <v>1945</v>
      </c>
      <c r="D2511" t="s">
        <v>2712</v>
      </c>
      <c r="E2511" s="1">
        <v>100</v>
      </c>
      <c r="F2511" s="1">
        <v>98</v>
      </c>
      <c r="G2511" s="1">
        <v>2</v>
      </c>
      <c r="H2511" s="1">
        <v>0</v>
      </c>
      <c r="I2511" s="1">
        <v>0</v>
      </c>
      <c r="J2511" s="1">
        <v>0</v>
      </c>
      <c r="K2511" s="1">
        <v>0</v>
      </c>
      <c r="L2511" s="1">
        <v>100</v>
      </c>
      <c r="M2511" s="1">
        <v>0</v>
      </c>
      <c r="N2511" s="1">
        <v>0</v>
      </c>
      <c r="O2511" s="1">
        <v>0</v>
      </c>
      <c r="P2511" s="1">
        <v>0</v>
      </c>
      <c r="Q2511" s="1">
        <v>100</v>
      </c>
      <c r="R2511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511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511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511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512" spans="1:21">
      <c r="A2512" t="s">
        <v>20</v>
      </c>
      <c r="B2512" t="s">
        <v>1751</v>
      </c>
      <c r="C2512" t="s">
        <v>1935</v>
      </c>
      <c r="D2512" t="s">
        <v>3572</v>
      </c>
      <c r="E2512" s="1">
        <v>7222</v>
      </c>
      <c r="F2512" s="1">
        <v>7222</v>
      </c>
      <c r="G2512" s="1">
        <v>0</v>
      </c>
      <c r="H2512" s="1">
        <v>0</v>
      </c>
      <c r="I2512" s="1">
        <v>0</v>
      </c>
      <c r="J2512" s="1">
        <v>0</v>
      </c>
      <c r="K2512" s="1">
        <v>5712</v>
      </c>
      <c r="L2512" s="1">
        <v>1504</v>
      </c>
      <c r="M2512" s="1">
        <v>4</v>
      </c>
      <c r="N2512" s="1">
        <v>0</v>
      </c>
      <c r="O2512" s="1">
        <v>0</v>
      </c>
      <c r="P2512" s="1">
        <v>2</v>
      </c>
      <c r="Q2512" s="1">
        <v>6510</v>
      </c>
      <c r="R2512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512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512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512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513" spans="1:21">
      <c r="A2513" t="s">
        <v>20</v>
      </c>
      <c r="B2513" t="s">
        <v>884</v>
      </c>
      <c r="C2513" t="s">
        <v>1941</v>
      </c>
      <c r="D2513" t="s">
        <v>2804</v>
      </c>
      <c r="E2513" s="1">
        <v>100</v>
      </c>
      <c r="F2513" s="1">
        <v>89</v>
      </c>
      <c r="G2513" s="1">
        <v>0</v>
      </c>
      <c r="H2513" s="1">
        <v>0</v>
      </c>
      <c r="I2513" s="1">
        <v>11</v>
      </c>
      <c r="J2513" s="1">
        <v>0</v>
      </c>
      <c r="K2513" s="1">
        <v>0</v>
      </c>
      <c r="L2513" s="1">
        <v>0</v>
      </c>
      <c r="M2513" s="1">
        <v>0</v>
      </c>
      <c r="N2513" s="1">
        <v>0</v>
      </c>
      <c r="O2513" s="1">
        <v>100</v>
      </c>
      <c r="P2513" s="1">
        <v>0</v>
      </c>
      <c r="Q2513" s="1">
        <v>0</v>
      </c>
      <c r="R2513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513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513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513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514" spans="1:21">
      <c r="A2514" t="s">
        <v>20</v>
      </c>
      <c r="B2514" t="s">
        <v>1752</v>
      </c>
      <c r="C2514" t="s">
        <v>1937</v>
      </c>
      <c r="D2514" t="s">
        <v>3573</v>
      </c>
      <c r="E2514" s="1">
        <v>83</v>
      </c>
      <c r="F2514" s="1">
        <v>81</v>
      </c>
      <c r="G2514" s="1">
        <v>0</v>
      </c>
      <c r="H2514" s="1">
        <v>0</v>
      </c>
      <c r="I2514" s="1">
        <v>0</v>
      </c>
      <c r="J2514" s="1">
        <v>2</v>
      </c>
      <c r="K2514" s="1">
        <v>83</v>
      </c>
      <c r="L2514" s="1">
        <v>0</v>
      </c>
      <c r="M2514" s="1">
        <v>0</v>
      </c>
      <c r="N2514" s="1">
        <v>0</v>
      </c>
      <c r="O2514" s="1">
        <v>0</v>
      </c>
      <c r="P2514" s="1">
        <v>0</v>
      </c>
      <c r="Q2514" s="1">
        <v>83</v>
      </c>
      <c r="R2514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514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514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514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515" spans="1:21">
      <c r="A2515" t="s">
        <v>20</v>
      </c>
      <c r="B2515" t="s">
        <v>1753</v>
      </c>
      <c r="C2515" t="s">
        <v>1957</v>
      </c>
      <c r="D2515" t="s">
        <v>3340</v>
      </c>
      <c r="E2515" s="1">
        <v>48</v>
      </c>
      <c r="F2515" s="1">
        <v>48</v>
      </c>
      <c r="G2515" s="1">
        <v>0</v>
      </c>
      <c r="H2515" s="1">
        <v>0</v>
      </c>
      <c r="I2515" s="1">
        <v>0</v>
      </c>
      <c r="J2515" s="1">
        <v>0</v>
      </c>
      <c r="K2515" s="1">
        <v>0</v>
      </c>
      <c r="L2515" s="1">
        <v>48</v>
      </c>
      <c r="M2515" s="1">
        <v>0</v>
      </c>
      <c r="N2515" s="1">
        <v>0</v>
      </c>
      <c r="O2515" s="1">
        <v>0</v>
      </c>
      <c r="P2515" s="1">
        <v>0</v>
      </c>
      <c r="Q2515" s="1">
        <v>0</v>
      </c>
      <c r="R2515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515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515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515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516" spans="1:21">
      <c r="A2516" t="s">
        <v>20</v>
      </c>
      <c r="B2516" t="s">
        <v>1754</v>
      </c>
      <c r="C2516" t="s">
        <v>1949</v>
      </c>
      <c r="D2516" t="s">
        <v>3574</v>
      </c>
      <c r="E2516" s="1">
        <v>26</v>
      </c>
      <c r="F2516" s="1">
        <v>26</v>
      </c>
      <c r="G2516" s="1">
        <v>0</v>
      </c>
      <c r="H2516" s="1">
        <v>0</v>
      </c>
      <c r="I2516" s="1">
        <v>0</v>
      </c>
      <c r="J2516" s="1">
        <v>0</v>
      </c>
      <c r="K2516" s="1">
        <v>0</v>
      </c>
      <c r="L2516" s="1">
        <v>0</v>
      </c>
      <c r="M2516" s="1">
        <v>0</v>
      </c>
      <c r="N2516" s="1">
        <v>0</v>
      </c>
      <c r="O2516" s="1">
        <v>26</v>
      </c>
      <c r="P2516" s="1">
        <v>0</v>
      </c>
      <c r="Q2516" s="1">
        <v>0</v>
      </c>
      <c r="R2516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516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516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516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517" spans="1:21">
      <c r="A2517" t="s">
        <v>20</v>
      </c>
      <c r="B2517" t="s">
        <v>1755</v>
      </c>
      <c r="C2517" t="s">
        <v>1935</v>
      </c>
      <c r="D2517" t="s">
        <v>3575</v>
      </c>
      <c r="E2517" s="1">
        <v>67</v>
      </c>
      <c r="F2517" s="1">
        <v>67</v>
      </c>
      <c r="G2517" s="1">
        <v>0</v>
      </c>
      <c r="H2517" s="1">
        <v>0</v>
      </c>
      <c r="I2517" s="1">
        <v>0</v>
      </c>
      <c r="J2517" s="1">
        <v>0</v>
      </c>
      <c r="K2517" s="1">
        <v>67</v>
      </c>
      <c r="L2517" s="1">
        <v>0</v>
      </c>
      <c r="M2517" s="1">
        <v>0</v>
      </c>
      <c r="N2517" s="1">
        <v>0</v>
      </c>
      <c r="O2517" s="1">
        <v>0</v>
      </c>
      <c r="P2517" s="1">
        <v>0</v>
      </c>
      <c r="Q2517" s="1">
        <v>67</v>
      </c>
      <c r="R2517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517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517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517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518" spans="1:21">
      <c r="A2518" t="s">
        <v>20</v>
      </c>
      <c r="B2518" t="s">
        <v>1756</v>
      </c>
      <c r="C2518" t="s">
        <v>1950</v>
      </c>
      <c r="D2518" t="s">
        <v>3576</v>
      </c>
      <c r="E2518" s="1">
        <v>33</v>
      </c>
      <c r="F2518" s="1">
        <v>1</v>
      </c>
      <c r="G2518" s="1">
        <v>0</v>
      </c>
      <c r="H2518" s="1">
        <v>0</v>
      </c>
      <c r="I2518" s="1">
        <v>0</v>
      </c>
      <c r="J2518" s="1">
        <v>32</v>
      </c>
      <c r="K2518" s="1">
        <v>0</v>
      </c>
      <c r="L2518" s="1">
        <v>0</v>
      </c>
      <c r="M2518" s="1">
        <v>0</v>
      </c>
      <c r="N2518" s="1">
        <v>0</v>
      </c>
      <c r="O2518" s="1">
        <v>0</v>
      </c>
      <c r="P2518" s="1">
        <v>33</v>
      </c>
      <c r="Q2518" s="1">
        <v>33</v>
      </c>
      <c r="R2518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518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518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518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519" spans="1:21">
      <c r="A2519" t="s">
        <v>20</v>
      </c>
      <c r="B2519" t="s">
        <v>1757</v>
      </c>
      <c r="C2519" t="s">
        <v>1945</v>
      </c>
      <c r="D2519" t="s">
        <v>3577</v>
      </c>
      <c r="E2519" s="1">
        <v>421</v>
      </c>
      <c r="F2519" s="1">
        <v>0</v>
      </c>
      <c r="G2519" s="1">
        <v>0</v>
      </c>
      <c r="H2519" s="1">
        <v>0</v>
      </c>
      <c r="I2519" s="1">
        <v>0</v>
      </c>
      <c r="J2519" s="1">
        <v>421</v>
      </c>
      <c r="K2519" s="1">
        <v>0</v>
      </c>
      <c r="L2519" s="1">
        <v>0</v>
      </c>
      <c r="M2519" s="1">
        <v>0</v>
      </c>
      <c r="N2519" s="1">
        <v>0</v>
      </c>
      <c r="O2519" s="1">
        <v>0</v>
      </c>
      <c r="P2519" s="1">
        <v>421</v>
      </c>
      <c r="Q2519" s="1">
        <v>0</v>
      </c>
      <c r="R2519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519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519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519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520" spans="1:21">
      <c r="A2520" t="s">
        <v>20</v>
      </c>
      <c r="B2520" t="s">
        <v>1758</v>
      </c>
      <c r="C2520" t="s">
        <v>1941</v>
      </c>
      <c r="D2520" t="s">
        <v>3578</v>
      </c>
      <c r="E2520" s="1">
        <v>138</v>
      </c>
      <c r="F2520" s="1">
        <v>138</v>
      </c>
      <c r="G2520" s="1">
        <v>0</v>
      </c>
      <c r="H2520" s="1">
        <v>0</v>
      </c>
      <c r="I2520" s="1">
        <v>0</v>
      </c>
      <c r="J2520" s="1">
        <v>0</v>
      </c>
      <c r="K2520" s="1">
        <v>138</v>
      </c>
      <c r="L2520" s="1">
        <v>0</v>
      </c>
      <c r="M2520" s="1">
        <v>0</v>
      </c>
      <c r="N2520" s="1">
        <v>0</v>
      </c>
      <c r="O2520" s="1">
        <v>0</v>
      </c>
      <c r="P2520" s="1">
        <v>0</v>
      </c>
      <c r="Q2520" s="1">
        <v>138</v>
      </c>
      <c r="R2520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520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520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520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521" spans="1:21">
      <c r="A2521" t="s">
        <v>20</v>
      </c>
      <c r="B2521" t="s">
        <v>254</v>
      </c>
      <c r="C2521" t="s">
        <v>1940</v>
      </c>
      <c r="D2521" t="s">
        <v>2237</v>
      </c>
      <c r="E2521" s="1">
        <v>145</v>
      </c>
      <c r="F2521" s="1">
        <v>17</v>
      </c>
      <c r="G2521" s="1">
        <v>0</v>
      </c>
      <c r="H2521" s="1">
        <v>84</v>
      </c>
      <c r="I2521" s="1">
        <v>44</v>
      </c>
      <c r="J2521" s="1">
        <v>0</v>
      </c>
      <c r="K2521" s="1">
        <v>0</v>
      </c>
      <c r="L2521" s="1">
        <v>0</v>
      </c>
      <c r="M2521" s="1">
        <v>0</v>
      </c>
      <c r="N2521" s="1">
        <v>0</v>
      </c>
      <c r="O2521" s="1">
        <v>0</v>
      </c>
      <c r="P2521" s="1">
        <v>145</v>
      </c>
      <c r="Q2521" s="1">
        <v>145</v>
      </c>
      <c r="R2521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521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521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521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522" spans="1:21">
      <c r="A2522" t="s">
        <v>20</v>
      </c>
      <c r="B2522" t="s">
        <v>570</v>
      </c>
      <c r="C2522" t="s">
        <v>1942</v>
      </c>
      <c r="D2522" t="s">
        <v>2529</v>
      </c>
      <c r="E2522" s="1">
        <v>243</v>
      </c>
      <c r="F2522" s="1">
        <v>243</v>
      </c>
      <c r="G2522" s="1">
        <v>0</v>
      </c>
      <c r="H2522" s="1">
        <v>0</v>
      </c>
      <c r="I2522" s="1">
        <v>0</v>
      </c>
      <c r="J2522" s="1">
        <v>0</v>
      </c>
      <c r="K2522" s="1">
        <v>243</v>
      </c>
      <c r="L2522" s="1">
        <v>0</v>
      </c>
      <c r="M2522" s="1">
        <v>0</v>
      </c>
      <c r="N2522" s="1">
        <v>0</v>
      </c>
      <c r="O2522" s="1">
        <v>0</v>
      </c>
      <c r="P2522" s="1">
        <v>0</v>
      </c>
      <c r="Q2522" s="1">
        <v>243</v>
      </c>
      <c r="R2522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522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522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522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523" spans="1:21">
      <c r="A2523" t="s">
        <v>20</v>
      </c>
      <c r="B2523" t="s">
        <v>51</v>
      </c>
      <c r="C2523" t="s">
        <v>1943</v>
      </c>
      <c r="D2523" t="s">
        <v>2042</v>
      </c>
      <c r="E2523" s="1">
        <v>145</v>
      </c>
      <c r="F2523" s="1">
        <v>145</v>
      </c>
      <c r="G2523" s="1">
        <v>0</v>
      </c>
      <c r="H2523" s="1">
        <v>0</v>
      </c>
      <c r="I2523" s="1">
        <v>0</v>
      </c>
      <c r="J2523" s="1">
        <v>0</v>
      </c>
      <c r="K2523" s="1">
        <v>0</v>
      </c>
      <c r="L2523" s="1">
        <v>0</v>
      </c>
      <c r="M2523" s="1">
        <v>145</v>
      </c>
      <c r="N2523" s="1">
        <v>0</v>
      </c>
      <c r="O2523" s="1">
        <v>0</v>
      </c>
      <c r="P2523" s="1">
        <v>0</v>
      </c>
      <c r="Q2523" s="1">
        <v>0</v>
      </c>
      <c r="R2523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523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523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523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524" spans="1:21">
      <c r="A2524" t="s">
        <v>20</v>
      </c>
      <c r="B2524" t="s">
        <v>796</v>
      </c>
      <c r="C2524" t="s">
        <v>1940</v>
      </c>
      <c r="D2524" t="s">
        <v>2022</v>
      </c>
      <c r="E2524" s="1">
        <v>139</v>
      </c>
      <c r="F2524" s="1">
        <v>3</v>
      </c>
      <c r="G2524" s="1">
        <v>0</v>
      </c>
      <c r="H2524" s="1">
        <v>0</v>
      </c>
      <c r="I2524" s="1">
        <v>0</v>
      </c>
      <c r="J2524" s="1">
        <v>136</v>
      </c>
      <c r="K2524" s="1">
        <v>0</v>
      </c>
      <c r="L2524" s="1">
        <v>0</v>
      </c>
      <c r="M2524" s="1">
        <v>0</v>
      </c>
      <c r="N2524" s="1">
        <v>0</v>
      </c>
      <c r="O2524" s="1">
        <v>139</v>
      </c>
      <c r="P2524" s="1">
        <v>0</v>
      </c>
      <c r="Q2524" s="1">
        <v>0</v>
      </c>
      <c r="R2524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524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524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524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525" spans="1:21">
      <c r="A2525" t="s">
        <v>20</v>
      </c>
      <c r="B2525" t="s">
        <v>266</v>
      </c>
      <c r="C2525" t="s">
        <v>1941</v>
      </c>
      <c r="D2525" t="s">
        <v>2249</v>
      </c>
      <c r="E2525" s="1">
        <v>119</v>
      </c>
      <c r="F2525" s="1">
        <v>119</v>
      </c>
      <c r="G2525" s="1">
        <v>0</v>
      </c>
      <c r="H2525" s="1">
        <v>0</v>
      </c>
      <c r="I2525" s="1">
        <v>0</v>
      </c>
      <c r="J2525" s="1">
        <v>0</v>
      </c>
      <c r="K2525" s="1">
        <v>119</v>
      </c>
      <c r="L2525" s="1">
        <v>0</v>
      </c>
      <c r="M2525" s="1">
        <v>0</v>
      </c>
      <c r="N2525" s="1">
        <v>0</v>
      </c>
      <c r="O2525" s="1">
        <v>0</v>
      </c>
      <c r="P2525" s="1">
        <v>0</v>
      </c>
      <c r="Q2525" s="1">
        <v>119</v>
      </c>
      <c r="R2525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525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525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525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526" spans="1:21">
      <c r="A2526" t="s">
        <v>20</v>
      </c>
      <c r="B2526" t="s">
        <v>1759</v>
      </c>
      <c r="C2526" t="s">
        <v>1942</v>
      </c>
      <c r="D2526" t="s">
        <v>3579</v>
      </c>
      <c r="E2526" s="1">
        <v>1</v>
      </c>
      <c r="F2526" s="1">
        <v>1</v>
      </c>
      <c r="G2526" s="1">
        <v>0</v>
      </c>
      <c r="H2526" s="1">
        <v>0</v>
      </c>
      <c r="I2526" s="1">
        <v>0</v>
      </c>
      <c r="J2526" s="1">
        <v>0</v>
      </c>
      <c r="K2526" s="1">
        <v>1</v>
      </c>
      <c r="L2526" s="1">
        <v>0</v>
      </c>
      <c r="M2526" s="1">
        <v>0</v>
      </c>
      <c r="N2526" s="1">
        <v>0</v>
      </c>
      <c r="O2526" s="1">
        <v>0</v>
      </c>
      <c r="P2526" s="1">
        <v>0</v>
      </c>
      <c r="Q2526" s="1">
        <v>1</v>
      </c>
      <c r="R2526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526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526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526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527" spans="1:21">
      <c r="A2527" t="s">
        <v>20</v>
      </c>
      <c r="B2527" t="s">
        <v>1760</v>
      </c>
      <c r="C2527" t="s">
        <v>1946</v>
      </c>
      <c r="D2527" t="s">
        <v>3580</v>
      </c>
      <c r="E2527" s="1">
        <v>324</v>
      </c>
      <c r="F2527" s="1">
        <v>324</v>
      </c>
      <c r="G2527" s="1">
        <v>0</v>
      </c>
      <c r="H2527" s="1">
        <v>0</v>
      </c>
      <c r="I2527" s="1">
        <v>0</v>
      </c>
      <c r="J2527" s="1">
        <v>0</v>
      </c>
      <c r="K2527" s="1">
        <v>0</v>
      </c>
      <c r="L2527" s="1">
        <v>0</v>
      </c>
      <c r="M2527" s="1">
        <v>0</v>
      </c>
      <c r="N2527" s="1">
        <v>0</v>
      </c>
      <c r="O2527" s="1">
        <v>0</v>
      </c>
      <c r="P2527" s="1">
        <v>324</v>
      </c>
      <c r="Q2527" s="1">
        <v>0</v>
      </c>
      <c r="R2527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527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527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527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528" spans="1:21">
      <c r="A2528" t="s">
        <v>20</v>
      </c>
      <c r="B2528" t="s">
        <v>111</v>
      </c>
      <c r="C2528" t="s">
        <v>1943</v>
      </c>
      <c r="D2528" t="s">
        <v>2101</v>
      </c>
      <c r="E2528" s="1">
        <v>54</v>
      </c>
      <c r="F2528" s="1">
        <v>53</v>
      </c>
      <c r="G2528" s="1">
        <v>0</v>
      </c>
      <c r="H2528" s="1">
        <v>0</v>
      </c>
      <c r="I2528" s="1">
        <v>0</v>
      </c>
      <c r="J2528" s="1">
        <v>1</v>
      </c>
      <c r="K2528" s="1">
        <v>0</v>
      </c>
      <c r="L2528" s="1">
        <v>0</v>
      </c>
      <c r="M2528" s="1">
        <v>0</v>
      </c>
      <c r="N2528" s="1">
        <v>54</v>
      </c>
      <c r="O2528" s="1">
        <v>0</v>
      </c>
      <c r="P2528" s="1">
        <v>0</v>
      </c>
      <c r="Q2528" s="1">
        <v>0</v>
      </c>
      <c r="R2528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528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528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528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529" spans="1:21">
      <c r="A2529" t="s">
        <v>20</v>
      </c>
      <c r="B2529" t="s">
        <v>369</v>
      </c>
      <c r="C2529" t="s">
        <v>1941</v>
      </c>
      <c r="D2529" t="s">
        <v>2342</v>
      </c>
      <c r="E2529" s="1">
        <v>70</v>
      </c>
      <c r="F2529" s="1">
        <v>70</v>
      </c>
      <c r="G2529" s="1">
        <v>0</v>
      </c>
      <c r="H2529" s="1">
        <v>0</v>
      </c>
      <c r="I2529" s="1">
        <v>0</v>
      </c>
      <c r="J2529" s="1">
        <v>0</v>
      </c>
      <c r="K2529" s="1">
        <v>70</v>
      </c>
      <c r="L2529" s="1">
        <v>0</v>
      </c>
      <c r="M2529" s="1">
        <v>0</v>
      </c>
      <c r="N2529" s="1">
        <v>0</v>
      </c>
      <c r="O2529" s="1">
        <v>0</v>
      </c>
      <c r="P2529" s="1">
        <v>0</v>
      </c>
      <c r="Q2529" s="1">
        <v>70</v>
      </c>
      <c r="R2529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529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529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529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530" spans="1:21">
      <c r="A2530" t="s">
        <v>20</v>
      </c>
      <c r="B2530" t="s">
        <v>1761</v>
      </c>
      <c r="C2530" t="s">
        <v>1937</v>
      </c>
      <c r="D2530" t="s">
        <v>3581</v>
      </c>
      <c r="E2530" s="1">
        <v>316</v>
      </c>
      <c r="F2530" s="1">
        <v>230</v>
      </c>
      <c r="G2530" s="1">
        <v>0</v>
      </c>
      <c r="H2530" s="1">
        <v>0</v>
      </c>
      <c r="I2530" s="1">
        <v>0</v>
      </c>
      <c r="J2530" s="1">
        <v>86</v>
      </c>
      <c r="K2530" s="1">
        <v>0</v>
      </c>
      <c r="L2530" s="1">
        <v>0</v>
      </c>
      <c r="M2530" s="1">
        <v>0</v>
      </c>
      <c r="N2530" s="1">
        <v>316</v>
      </c>
      <c r="O2530" s="1">
        <v>0</v>
      </c>
      <c r="P2530" s="1">
        <v>0</v>
      </c>
      <c r="Q2530" s="1">
        <v>0</v>
      </c>
      <c r="R2530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530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530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530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531" spans="1:21">
      <c r="A2531" t="s">
        <v>20</v>
      </c>
      <c r="B2531" t="s">
        <v>536</v>
      </c>
      <c r="C2531" t="s">
        <v>1941</v>
      </c>
      <c r="D2531" t="s">
        <v>2498</v>
      </c>
      <c r="E2531" s="1">
        <v>61</v>
      </c>
      <c r="F2531" s="1">
        <v>0</v>
      </c>
      <c r="G2531" s="1">
        <v>0</v>
      </c>
      <c r="H2531" s="1">
        <v>0</v>
      </c>
      <c r="I2531" s="1">
        <v>61</v>
      </c>
      <c r="J2531" s="1">
        <v>0</v>
      </c>
      <c r="K2531" s="1">
        <v>61</v>
      </c>
      <c r="L2531" s="1">
        <v>0</v>
      </c>
      <c r="M2531" s="1">
        <v>0</v>
      </c>
      <c r="N2531" s="1">
        <v>0</v>
      </c>
      <c r="O2531" s="1">
        <v>0</v>
      </c>
      <c r="P2531" s="1">
        <v>0</v>
      </c>
      <c r="Q2531" s="1">
        <v>61</v>
      </c>
      <c r="R2531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531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531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531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532" spans="1:21">
      <c r="A2532" t="s">
        <v>20</v>
      </c>
      <c r="B2532" t="s">
        <v>1762</v>
      </c>
      <c r="C2532" t="s">
        <v>1947</v>
      </c>
      <c r="D2532" t="s">
        <v>3582</v>
      </c>
      <c r="E2532" s="1">
        <v>233</v>
      </c>
      <c r="F2532" s="1">
        <v>233</v>
      </c>
      <c r="G2532" s="1">
        <v>0</v>
      </c>
      <c r="H2532" s="1">
        <v>0</v>
      </c>
      <c r="I2532" s="1">
        <v>0</v>
      </c>
      <c r="J2532" s="1">
        <v>0</v>
      </c>
      <c r="K2532" s="1">
        <v>233</v>
      </c>
      <c r="L2532" s="1">
        <v>0</v>
      </c>
      <c r="M2532" s="1">
        <v>0</v>
      </c>
      <c r="N2532" s="1">
        <v>0</v>
      </c>
      <c r="O2532" s="1">
        <v>0</v>
      </c>
      <c r="P2532" s="1">
        <v>0</v>
      </c>
      <c r="Q2532" s="1">
        <v>233</v>
      </c>
      <c r="R2532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532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532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532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533" spans="1:21">
      <c r="A2533" t="s">
        <v>20</v>
      </c>
      <c r="B2533" t="s">
        <v>1763</v>
      </c>
      <c r="C2533" t="s">
        <v>1958</v>
      </c>
      <c r="D2533" t="s">
        <v>3583</v>
      </c>
      <c r="E2533" s="1">
        <v>4603</v>
      </c>
      <c r="F2533" s="1">
        <v>2884</v>
      </c>
      <c r="G2533" s="1">
        <v>0</v>
      </c>
      <c r="H2533" s="1">
        <v>0</v>
      </c>
      <c r="I2533" s="1">
        <v>0</v>
      </c>
      <c r="J2533" s="1">
        <v>1719</v>
      </c>
      <c r="K2533" s="1">
        <v>4603</v>
      </c>
      <c r="L2533" s="1">
        <v>0</v>
      </c>
      <c r="M2533" s="1">
        <v>0</v>
      </c>
      <c r="N2533" s="1">
        <v>0</v>
      </c>
      <c r="O2533" s="1">
        <v>0</v>
      </c>
      <c r="P2533" s="1">
        <v>0</v>
      </c>
      <c r="Q2533" s="1">
        <v>4603</v>
      </c>
      <c r="R2533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533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533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533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534" spans="1:21">
      <c r="A2534" t="s">
        <v>20</v>
      </c>
      <c r="B2534" t="s">
        <v>69</v>
      </c>
      <c r="C2534" t="s">
        <v>1945</v>
      </c>
      <c r="D2534" t="s">
        <v>2060</v>
      </c>
      <c r="E2534" s="1">
        <v>49</v>
      </c>
      <c r="F2534" s="1">
        <v>48</v>
      </c>
      <c r="G2534" s="1">
        <v>1</v>
      </c>
      <c r="H2534" s="1">
        <v>0</v>
      </c>
      <c r="I2534" s="1">
        <v>0</v>
      </c>
      <c r="J2534" s="1">
        <v>0</v>
      </c>
      <c r="K2534" s="1">
        <v>0</v>
      </c>
      <c r="L2534" s="1">
        <v>0</v>
      </c>
      <c r="M2534" s="1">
        <v>0</v>
      </c>
      <c r="N2534" s="1">
        <v>49</v>
      </c>
      <c r="O2534" s="1">
        <v>0</v>
      </c>
      <c r="P2534" s="1">
        <v>0</v>
      </c>
      <c r="Q2534" s="1">
        <v>49</v>
      </c>
      <c r="R2534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534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534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534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535" spans="1:21">
      <c r="A2535" t="s">
        <v>20</v>
      </c>
      <c r="B2535" t="s">
        <v>1764</v>
      </c>
      <c r="C2535" t="s">
        <v>1947</v>
      </c>
      <c r="D2535" t="s">
        <v>3584</v>
      </c>
      <c r="E2535" s="1">
        <v>75</v>
      </c>
      <c r="F2535" s="1">
        <v>75</v>
      </c>
      <c r="G2535" s="1">
        <v>0</v>
      </c>
      <c r="H2535" s="1">
        <v>0</v>
      </c>
      <c r="I2535" s="1">
        <v>0</v>
      </c>
      <c r="J2535" s="1">
        <v>0</v>
      </c>
      <c r="K2535" s="1">
        <v>75</v>
      </c>
      <c r="L2535" s="1">
        <v>0</v>
      </c>
      <c r="M2535" s="1">
        <v>0</v>
      </c>
      <c r="N2535" s="1">
        <v>0</v>
      </c>
      <c r="O2535" s="1">
        <v>0</v>
      </c>
      <c r="P2535" s="1">
        <v>0</v>
      </c>
      <c r="Q2535" s="1">
        <v>75</v>
      </c>
      <c r="R2535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535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535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535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536" spans="1:21">
      <c r="A2536" t="s">
        <v>20</v>
      </c>
      <c r="B2536" t="s">
        <v>778</v>
      </c>
      <c r="C2536" t="s">
        <v>1943</v>
      </c>
      <c r="D2536" t="s">
        <v>2358</v>
      </c>
      <c r="E2536" s="1">
        <v>169</v>
      </c>
      <c r="F2536" s="1">
        <v>169</v>
      </c>
      <c r="G2536" s="1">
        <v>0</v>
      </c>
      <c r="H2536" s="1">
        <v>0</v>
      </c>
      <c r="I2536" s="1">
        <v>0</v>
      </c>
      <c r="J2536" s="1">
        <v>0</v>
      </c>
      <c r="K2536" s="1">
        <v>0</v>
      </c>
      <c r="L2536" s="1">
        <v>0</v>
      </c>
      <c r="M2536" s="1">
        <v>0</v>
      </c>
      <c r="N2536" s="1">
        <v>0</v>
      </c>
      <c r="O2536" s="1">
        <v>0</v>
      </c>
      <c r="P2536" s="1">
        <v>169</v>
      </c>
      <c r="Q2536" s="1">
        <v>0</v>
      </c>
      <c r="R2536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536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536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536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537" spans="1:21">
      <c r="A2537" t="s">
        <v>20</v>
      </c>
      <c r="B2537" t="s">
        <v>1765</v>
      </c>
      <c r="C2537" t="s">
        <v>1937</v>
      </c>
      <c r="D2537" t="s">
        <v>2031</v>
      </c>
      <c r="E2537" s="1">
        <v>118</v>
      </c>
      <c r="F2537" s="1">
        <v>118</v>
      </c>
      <c r="G2537" s="1">
        <v>0</v>
      </c>
      <c r="H2537" s="1">
        <v>0</v>
      </c>
      <c r="I2537" s="1">
        <v>0</v>
      </c>
      <c r="J2537" s="1">
        <v>0</v>
      </c>
      <c r="K2537" s="1">
        <v>118</v>
      </c>
      <c r="L2537" s="1">
        <v>0</v>
      </c>
      <c r="M2537" s="1">
        <v>0</v>
      </c>
      <c r="N2537" s="1">
        <v>0</v>
      </c>
      <c r="O2537" s="1">
        <v>0</v>
      </c>
      <c r="P2537" s="1">
        <v>0</v>
      </c>
      <c r="Q2537" s="1">
        <v>118</v>
      </c>
      <c r="R2537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537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537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537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538" spans="1:21">
      <c r="A2538" t="s">
        <v>20</v>
      </c>
      <c r="B2538" t="s">
        <v>862</v>
      </c>
      <c r="C2538" t="s">
        <v>1945</v>
      </c>
      <c r="D2538" t="s">
        <v>2786</v>
      </c>
      <c r="E2538" s="1">
        <v>80</v>
      </c>
      <c r="F2538" s="1">
        <v>80</v>
      </c>
      <c r="G2538" s="1">
        <v>0</v>
      </c>
      <c r="H2538" s="1">
        <v>0</v>
      </c>
      <c r="I2538" s="1">
        <v>0</v>
      </c>
      <c r="J2538" s="1">
        <v>0</v>
      </c>
      <c r="K2538" s="1">
        <v>0</v>
      </c>
      <c r="L2538" s="1">
        <v>0</v>
      </c>
      <c r="M2538" s="1">
        <v>80</v>
      </c>
      <c r="N2538" s="1">
        <v>0</v>
      </c>
      <c r="O2538" s="1">
        <v>0</v>
      </c>
      <c r="P2538" s="1">
        <v>0</v>
      </c>
      <c r="Q2538" s="1">
        <v>80</v>
      </c>
      <c r="R2538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538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538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538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539" spans="1:21">
      <c r="A2539" t="s">
        <v>20</v>
      </c>
      <c r="B2539" t="s">
        <v>799</v>
      </c>
      <c r="C2539" t="s">
        <v>1947</v>
      </c>
      <c r="D2539" t="s">
        <v>2729</v>
      </c>
      <c r="E2539" s="1">
        <v>59</v>
      </c>
      <c r="F2539" s="1">
        <v>59</v>
      </c>
      <c r="G2539" s="1">
        <v>0</v>
      </c>
      <c r="H2539" s="1">
        <v>0</v>
      </c>
      <c r="I2539" s="1">
        <v>0</v>
      </c>
      <c r="J2539" s="1">
        <v>0</v>
      </c>
      <c r="K2539" s="1">
        <v>0</v>
      </c>
      <c r="L2539" s="1">
        <v>0</v>
      </c>
      <c r="M2539" s="1">
        <v>0</v>
      </c>
      <c r="N2539" s="1">
        <v>0</v>
      </c>
      <c r="O2539" s="1">
        <v>0</v>
      </c>
      <c r="P2539" s="1">
        <v>59</v>
      </c>
      <c r="Q2539" s="1">
        <v>0</v>
      </c>
      <c r="R2539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539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539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539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540" spans="1:21">
      <c r="A2540" t="s">
        <v>20</v>
      </c>
      <c r="B2540" t="s">
        <v>541</v>
      </c>
      <c r="C2540" t="s">
        <v>1935</v>
      </c>
      <c r="D2540" t="s">
        <v>2503</v>
      </c>
      <c r="E2540" s="1">
        <v>96</v>
      </c>
      <c r="F2540" s="1">
        <v>0</v>
      </c>
      <c r="G2540" s="1">
        <v>0</v>
      </c>
      <c r="H2540" s="1">
        <v>0</v>
      </c>
      <c r="I2540" s="1">
        <v>96</v>
      </c>
      <c r="J2540" s="1">
        <v>0</v>
      </c>
      <c r="K2540" s="1">
        <v>0</v>
      </c>
      <c r="L2540" s="1">
        <v>96</v>
      </c>
      <c r="M2540" s="1">
        <v>0</v>
      </c>
      <c r="N2540" s="1">
        <v>0</v>
      </c>
      <c r="O2540" s="1">
        <v>0</v>
      </c>
      <c r="P2540" s="1">
        <v>0</v>
      </c>
      <c r="Q2540" s="1">
        <v>0</v>
      </c>
      <c r="R2540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540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540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540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541" spans="1:21">
      <c r="A2541" t="s">
        <v>20</v>
      </c>
      <c r="B2541" t="s">
        <v>785</v>
      </c>
      <c r="C2541" t="s">
        <v>1935</v>
      </c>
      <c r="D2541" t="s">
        <v>2718</v>
      </c>
      <c r="E2541" s="1">
        <v>80</v>
      </c>
      <c r="F2541" s="1">
        <v>79</v>
      </c>
      <c r="G2541" s="1">
        <v>0</v>
      </c>
      <c r="H2541" s="1">
        <v>0</v>
      </c>
      <c r="I2541" s="1">
        <v>0</v>
      </c>
      <c r="J2541" s="1">
        <v>1</v>
      </c>
      <c r="K2541" s="1">
        <v>0</v>
      </c>
      <c r="L2541" s="1">
        <v>0</v>
      </c>
      <c r="M2541" s="1">
        <v>80</v>
      </c>
      <c r="N2541" s="1">
        <v>0</v>
      </c>
      <c r="O2541" s="1">
        <v>0</v>
      </c>
      <c r="P2541" s="1">
        <v>0</v>
      </c>
      <c r="Q2541" s="1">
        <v>80</v>
      </c>
      <c r="R2541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541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541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541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542" spans="1:21">
      <c r="A2542" t="s">
        <v>20</v>
      </c>
      <c r="B2542" t="s">
        <v>109</v>
      </c>
      <c r="C2542" t="s">
        <v>1943</v>
      </c>
      <c r="D2542" t="s">
        <v>2099</v>
      </c>
      <c r="E2542" s="1">
        <v>16</v>
      </c>
      <c r="F2542" s="1">
        <v>15</v>
      </c>
      <c r="G2542" s="1">
        <v>1</v>
      </c>
      <c r="H2542" s="1">
        <v>0</v>
      </c>
      <c r="I2542" s="1">
        <v>0</v>
      </c>
      <c r="J2542" s="1">
        <v>0</v>
      </c>
      <c r="K2542" s="1">
        <v>0</v>
      </c>
      <c r="L2542" s="1">
        <v>0</v>
      </c>
      <c r="M2542" s="1">
        <v>0</v>
      </c>
      <c r="N2542" s="1">
        <v>0</v>
      </c>
      <c r="O2542" s="1">
        <v>0</v>
      </c>
      <c r="P2542" s="1">
        <v>16</v>
      </c>
      <c r="Q2542" s="1">
        <v>16</v>
      </c>
      <c r="R2542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542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542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542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543" spans="1:21">
      <c r="A2543" t="s">
        <v>20</v>
      </c>
      <c r="B2543" t="s">
        <v>378</v>
      </c>
      <c r="C2543" t="s">
        <v>1943</v>
      </c>
      <c r="D2543" t="s">
        <v>2350</v>
      </c>
      <c r="E2543" s="1">
        <v>169</v>
      </c>
      <c r="F2543" s="1">
        <v>8</v>
      </c>
      <c r="G2543" s="1">
        <v>0</v>
      </c>
      <c r="H2543" s="1">
        <v>0</v>
      </c>
      <c r="I2543" s="1">
        <v>161</v>
      </c>
      <c r="J2543" s="1">
        <v>0</v>
      </c>
      <c r="K2543" s="1">
        <v>0</v>
      </c>
      <c r="L2543" s="1">
        <v>0</v>
      </c>
      <c r="M2543" s="1">
        <v>0</v>
      </c>
      <c r="N2543" s="1">
        <v>0</v>
      </c>
      <c r="O2543" s="1">
        <v>0</v>
      </c>
      <c r="P2543" s="1">
        <v>169</v>
      </c>
      <c r="Q2543" s="1">
        <v>0</v>
      </c>
      <c r="R2543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543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543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543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544" spans="1:21">
      <c r="A2544" t="s">
        <v>20</v>
      </c>
      <c r="B2544" t="s">
        <v>489</v>
      </c>
      <c r="C2544" t="s">
        <v>1947</v>
      </c>
      <c r="D2544" t="s">
        <v>2453</v>
      </c>
      <c r="E2544" s="1">
        <v>71</v>
      </c>
      <c r="F2544" s="1">
        <v>6</v>
      </c>
      <c r="G2544" s="1">
        <v>0</v>
      </c>
      <c r="H2544" s="1">
        <v>0</v>
      </c>
      <c r="I2544" s="1">
        <v>0</v>
      </c>
      <c r="J2544" s="1">
        <v>65</v>
      </c>
      <c r="K2544" s="1">
        <v>71</v>
      </c>
      <c r="L2544" s="1">
        <v>0</v>
      </c>
      <c r="M2544" s="1">
        <v>0</v>
      </c>
      <c r="N2544" s="1">
        <v>0</v>
      </c>
      <c r="O2544" s="1">
        <v>0</v>
      </c>
      <c r="P2544" s="1">
        <v>0</v>
      </c>
      <c r="Q2544" s="1">
        <v>71</v>
      </c>
      <c r="R2544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544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544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544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545" spans="1:21">
      <c r="A2545" t="s">
        <v>20</v>
      </c>
      <c r="B2545" t="s">
        <v>202</v>
      </c>
      <c r="C2545" t="s">
        <v>1941</v>
      </c>
      <c r="D2545" t="s">
        <v>2190</v>
      </c>
      <c r="E2545" s="1">
        <v>144</v>
      </c>
      <c r="F2545" s="1">
        <v>124</v>
      </c>
      <c r="G2545" s="1">
        <v>7</v>
      </c>
      <c r="H2545" s="1">
        <v>0</v>
      </c>
      <c r="I2545" s="1">
        <v>13</v>
      </c>
      <c r="J2545" s="1">
        <v>0</v>
      </c>
      <c r="K2545" s="1">
        <v>0</v>
      </c>
      <c r="L2545" s="1">
        <v>0</v>
      </c>
      <c r="M2545" s="1">
        <v>0</v>
      </c>
      <c r="N2545" s="1">
        <v>0</v>
      </c>
      <c r="O2545" s="1">
        <v>0</v>
      </c>
      <c r="P2545" s="1">
        <v>144</v>
      </c>
      <c r="Q2545" s="1">
        <v>144</v>
      </c>
      <c r="R2545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545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545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545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546" spans="1:21">
      <c r="A2546" t="s">
        <v>20</v>
      </c>
      <c r="B2546" t="s">
        <v>702</v>
      </c>
      <c r="C2546" t="s">
        <v>1943</v>
      </c>
      <c r="D2546" t="s">
        <v>2077</v>
      </c>
      <c r="E2546" s="1">
        <v>120</v>
      </c>
      <c r="F2546" s="1">
        <v>120</v>
      </c>
      <c r="G2546" s="1">
        <v>0</v>
      </c>
      <c r="H2546" s="1">
        <v>0</v>
      </c>
      <c r="I2546" s="1">
        <v>0</v>
      </c>
      <c r="J2546" s="1">
        <v>0</v>
      </c>
      <c r="K2546" s="1">
        <v>0</v>
      </c>
      <c r="L2546" s="1">
        <v>0</v>
      </c>
      <c r="M2546" s="1">
        <v>0</v>
      </c>
      <c r="N2546" s="1">
        <v>120</v>
      </c>
      <c r="O2546" s="1">
        <v>0</v>
      </c>
      <c r="P2546" s="1">
        <v>0</v>
      </c>
      <c r="Q2546" s="1">
        <v>120</v>
      </c>
      <c r="R2546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546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546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546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547" spans="1:21">
      <c r="A2547" t="s">
        <v>20</v>
      </c>
      <c r="B2547" t="s">
        <v>1766</v>
      </c>
      <c r="C2547" t="s">
        <v>1942</v>
      </c>
      <c r="D2547" t="s">
        <v>3585</v>
      </c>
      <c r="E2547" s="1">
        <v>188</v>
      </c>
      <c r="F2547" s="1">
        <v>170</v>
      </c>
      <c r="G2547" s="1">
        <v>0</v>
      </c>
      <c r="H2547" s="1">
        <v>0</v>
      </c>
      <c r="I2547" s="1">
        <v>0</v>
      </c>
      <c r="J2547" s="1">
        <v>18</v>
      </c>
      <c r="K2547" s="1">
        <v>188</v>
      </c>
      <c r="L2547" s="1">
        <v>0</v>
      </c>
      <c r="M2547" s="1">
        <v>0</v>
      </c>
      <c r="N2547" s="1">
        <v>0</v>
      </c>
      <c r="O2547" s="1">
        <v>0</v>
      </c>
      <c r="P2547" s="1">
        <v>0</v>
      </c>
      <c r="Q2547" s="1">
        <v>188</v>
      </c>
      <c r="R2547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547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547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547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548" spans="1:21">
      <c r="A2548" t="s">
        <v>20</v>
      </c>
      <c r="B2548" t="s">
        <v>1767</v>
      </c>
      <c r="C2548" t="s">
        <v>1942</v>
      </c>
      <c r="D2548" t="s">
        <v>3586</v>
      </c>
      <c r="E2548" s="1">
        <v>505</v>
      </c>
      <c r="F2548" s="1">
        <v>489</v>
      </c>
      <c r="G2548" s="1">
        <v>0</v>
      </c>
      <c r="H2548" s="1">
        <v>0</v>
      </c>
      <c r="I2548" s="1">
        <v>0</v>
      </c>
      <c r="J2548" s="1">
        <v>16</v>
      </c>
      <c r="K2548" s="1">
        <v>505</v>
      </c>
      <c r="L2548" s="1">
        <v>0</v>
      </c>
      <c r="M2548" s="1">
        <v>0</v>
      </c>
      <c r="N2548" s="1">
        <v>0</v>
      </c>
      <c r="O2548" s="1">
        <v>0</v>
      </c>
      <c r="P2548" s="1">
        <v>0</v>
      </c>
      <c r="Q2548" s="1">
        <v>505</v>
      </c>
      <c r="R2548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548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548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548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549" spans="1:21">
      <c r="A2549" t="s">
        <v>20</v>
      </c>
      <c r="B2549" t="s">
        <v>1768</v>
      </c>
      <c r="C2549" t="s">
        <v>1945</v>
      </c>
      <c r="D2549" t="s">
        <v>3408</v>
      </c>
      <c r="E2549" s="1">
        <v>149</v>
      </c>
      <c r="F2549" s="1">
        <v>149</v>
      </c>
      <c r="G2549" s="1">
        <v>0</v>
      </c>
      <c r="H2549" s="1">
        <v>0</v>
      </c>
      <c r="I2549" s="1">
        <v>0</v>
      </c>
      <c r="J2549" s="1">
        <v>0</v>
      </c>
      <c r="K2549" s="1">
        <v>0</v>
      </c>
      <c r="L2549" s="1">
        <v>0</v>
      </c>
      <c r="M2549" s="1">
        <v>0</v>
      </c>
      <c r="N2549" s="1">
        <v>149</v>
      </c>
      <c r="O2549" s="1">
        <v>0</v>
      </c>
      <c r="P2549" s="1">
        <v>0</v>
      </c>
      <c r="Q2549" s="1">
        <v>149</v>
      </c>
      <c r="R2549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549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549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549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550" spans="1:21">
      <c r="A2550" t="s">
        <v>20</v>
      </c>
      <c r="B2550" t="s">
        <v>1769</v>
      </c>
      <c r="C2550" t="s">
        <v>1954</v>
      </c>
      <c r="D2550" t="s">
        <v>2033</v>
      </c>
      <c r="E2550" s="1">
        <v>210</v>
      </c>
      <c r="F2550" s="1">
        <v>208</v>
      </c>
      <c r="G2550" s="1">
        <v>0</v>
      </c>
      <c r="H2550" s="1">
        <v>0</v>
      </c>
      <c r="I2550" s="1">
        <v>0</v>
      </c>
      <c r="J2550" s="1">
        <v>2</v>
      </c>
      <c r="K2550" s="1">
        <v>210</v>
      </c>
      <c r="L2550" s="1">
        <v>0</v>
      </c>
      <c r="M2550" s="1">
        <v>0</v>
      </c>
      <c r="N2550" s="1">
        <v>0</v>
      </c>
      <c r="O2550" s="1">
        <v>0</v>
      </c>
      <c r="P2550" s="1">
        <v>0</v>
      </c>
      <c r="Q2550" s="1">
        <v>210</v>
      </c>
      <c r="R2550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550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550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550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551" spans="1:21">
      <c r="A2551" t="s">
        <v>20</v>
      </c>
      <c r="B2551" t="s">
        <v>892</v>
      </c>
      <c r="C2551" t="s">
        <v>1943</v>
      </c>
      <c r="D2551" t="s">
        <v>2811</v>
      </c>
      <c r="E2551" s="1">
        <v>90</v>
      </c>
      <c r="F2551" s="1">
        <v>88</v>
      </c>
      <c r="G2551" s="1">
        <v>2</v>
      </c>
      <c r="H2551" s="1">
        <v>0</v>
      </c>
      <c r="I2551" s="1">
        <v>0</v>
      </c>
      <c r="J2551" s="1">
        <v>0</v>
      </c>
      <c r="K2551" s="1">
        <v>0</v>
      </c>
      <c r="L2551" s="1">
        <v>0</v>
      </c>
      <c r="M2551" s="1">
        <v>0</v>
      </c>
      <c r="N2551" s="1">
        <v>0</v>
      </c>
      <c r="O2551" s="1">
        <v>90</v>
      </c>
      <c r="P2551" s="1">
        <v>0</v>
      </c>
      <c r="Q2551" s="1">
        <v>90</v>
      </c>
      <c r="R2551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551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551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551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552" spans="1:21">
      <c r="A2552" t="s">
        <v>20</v>
      </c>
      <c r="B2552" t="s">
        <v>1770</v>
      </c>
      <c r="C2552" t="s">
        <v>1958</v>
      </c>
      <c r="D2552" t="s">
        <v>3587</v>
      </c>
      <c r="E2552" s="1">
        <v>18</v>
      </c>
      <c r="F2552" s="1">
        <v>18</v>
      </c>
      <c r="G2552" s="1">
        <v>0</v>
      </c>
      <c r="H2552" s="1">
        <v>0</v>
      </c>
      <c r="I2552" s="1">
        <v>0</v>
      </c>
      <c r="J2552" s="1">
        <v>0</v>
      </c>
      <c r="K2552" s="1">
        <v>0</v>
      </c>
      <c r="L2552" s="1">
        <v>18</v>
      </c>
      <c r="M2552" s="1">
        <v>0</v>
      </c>
      <c r="N2552" s="1">
        <v>0</v>
      </c>
      <c r="O2552" s="1">
        <v>0</v>
      </c>
      <c r="P2552" s="1">
        <v>0</v>
      </c>
      <c r="Q2552" s="1">
        <v>0</v>
      </c>
      <c r="R2552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552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552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552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553" spans="1:21">
      <c r="A2553" t="s">
        <v>20</v>
      </c>
      <c r="B2553" t="s">
        <v>858</v>
      </c>
      <c r="C2553" t="s">
        <v>1945</v>
      </c>
      <c r="D2553" t="s">
        <v>2782</v>
      </c>
      <c r="E2553" s="1">
        <v>124</v>
      </c>
      <c r="F2553" s="1">
        <v>124</v>
      </c>
      <c r="G2553" s="1">
        <v>0</v>
      </c>
      <c r="H2553" s="1">
        <v>0</v>
      </c>
      <c r="I2553" s="1">
        <v>0</v>
      </c>
      <c r="J2553" s="1">
        <v>0</v>
      </c>
      <c r="K2553" s="1">
        <v>124</v>
      </c>
      <c r="L2553" s="1">
        <v>0</v>
      </c>
      <c r="M2553" s="1">
        <v>0</v>
      </c>
      <c r="N2553" s="1">
        <v>0</v>
      </c>
      <c r="O2553" s="1">
        <v>0</v>
      </c>
      <c r="P2553" s="1">
        <v>0</v>
      </c>
      <c r="Q2553" s="1">
        <v>124</v>
      </c>
      <c r="R2553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553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553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553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554" spans="1:21">
      <c r="A2554" t="s">
        <v>20</v>
      </c>
      <c r="B2554" t="s">
        <v>663</v>
      </c>
      <c r="C2554" t="s">
        <v>1945</v>
      </c>
      <c r="D2554" t="s">
        <v>2035</v>
      </c>
      <c r="E2554" s="1">
        <v>211</v>
      </c>
      <c r="F2554" s="1">
        <v>0</v>
      </c>
      <c r="G2554" s="1">
        <v>0</v>
      </c>
      <c r="H2554" s="1">
        <v>0</v>
      </c>
      <c r="I2554" s="1">
        <v>0</v>
      </c>
      <c r="J2554" s="1">
        <v>211</v>
      </c>
      <c r="K2554" s="1">
        <v>0</v>
      </c>
      <c r="L2554" s="1">
        <v>0</v>
      </c>
      <c r="M2554" s="1">
        <v>0</v>
      </c>
      <c r="N2554" s="1">
        <v>0</v>
      </c>
      <c r="O2554" s="1">
        <v>211</v>
      </c>
      <c r="P2554" s="1">
        <v>0</v>
      </c>
      <c r="Q2554" s="1">
        <v>211</v>
      </c>
      <c r="R2554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554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554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554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555" spans="1:21">
      <c r="A2555" t="s">
        <v>20</v>
      </c>
      <c r="B2555" t="s">
        <v>1771</v>
      </c>
      <c r="C2555" t="s">
        <v>1958</v>
      </c>
      <c r="D2555" t="s">
        <v>3588</v>
      </c>
      <c r="E2555" s="1">
        <v>14</v>
      </c>
      <c r="F2555" s="1">
        <v>14</v>
      </c>
      <c r="G2555" s="1">
        <v>0</v>
      </c>
      <c r="H2555" s="1">
        <v>0</v>
      </c>
      <c r="I2555" s="1">
        <v>0</v>
      </c>
      <c r="J2555" s="1">
        <v>0</v>
      </c>
      <c r="K2555" s="1">
        <v>0</v>
      </c>
      <c r="L2555" s="1">
        <v>14</v>
      </c>
      <c r="M2555" s="1">
        <v>0</v>
      </c>
      <c r="N2555" s="1">
        <v>0</v>
      </c>
      <c r="O2555" s="1">
        <v>0</v>
      </c>
      <c r="P2555" s="1">
        <v>0</v>
      </c>
      <c r="Q2555" s="1">
        <v>0</v>
      </c>
      <c r="R2555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555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555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555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556" spans="1:21">
      <c r="A2556" t="s">
        <v>20</v>
      </c>
      <c r="B2556" t="s">
        <v>1772</v>
      </c>
      <c r="C2556" t="s">
        <v>1959</v>
      </c>
      <c r="D2556" t="s">
        <v>3589</v>
      </c>
      <c r="E2556" s="1">
        <v>371</v>
      </c>
      <c r="F2556" s="1">
        <v>371</v>
      </c>
      <c r="G2556" s="1">
        <v>0</v>
      </c>
      <c r="H2556" s="1">
        <v>0</v>
      </c>
      <c r="I2556" s="1">
        <v>0</v>
      </c>
      <c r="J2556" s="1">
        <v>0</v>
      </c>
      <c r="K2556" s="1">
        <v>371</v>
      </c>
      <c r="L2556" s="1">
        <v>0</v>
      </c>
      <c r="M2556" s="1">
        <v>0</v>
      </c>
      <c r="N2556" s="1">
        <v>0</v>
      </c>
      <c r="O2556" s="1">
        <v>0</v>
      </c>
      <c r="P2556" s="1">
        <v>0</v>
      </c>
      <c r="Q2556" s="1">
        <v>371</v>
      </c>
      <c r="R2556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556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556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556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557" spans="1:21">
      <c r="A2557" t="s">
        <v>20</v>
      </c>
      <c r="B2557" t="s">
        <v>1773</v>
      </c>
      <c r="C2557" t="s">
        <v>1940</v>
      </c>
      <c r="D2557" t="s">
        <v>3590</v>
      </c>
      <c r="E2557" s="1">
        <v>79</v>
      </c>
      <c r="F2557" s="1">
        <v>79</v>
      </c>
      <c r="G2557" s="1">
        <v>0</v>
      </c>
      <c r="H2557" s="1">
        <v>0</v>
      </c>
      <c r="I2557" s="1">
        <v>0</v>
      </c>
      <c r="J2557" s="1">
        <v>0</v>
      </c>
      <c r="K2557" s="1">
        <v>0</v>
      </c>
      <c r="L2557" s="1">
        <v>0</v>
      </c>
      <c r="M2557" s="1">
        <v>0</v>
      </c>
      <c r="N2557" s="1">
        <v>0</v>
      </c>
      <c r="O2557" s="1">
        <v>79</v>
      </c>
      <c r="P2557" s="1">
        <v>0</v>
      </c>
      <c r="Q2557" s="1">
        <v>79</v>
      </c>
      <c r="R2557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557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557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557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558" spans="1:21">
      <c r="A2558" t="s">
        <v>20</v>
      </c>
      <c r="B2558" t="s">
        <v>787</v>
      </c>
      <c r="C2558" t="s">
        <v>1954</v>
      </c>
      <c r="D2558" t="s">
        <v>2720</v>
      </c>
      <c r="E2558" s="1">
        <v>35</v>
      </c>
      <c r="F2558" s="1">
        <v>35</v>
      </c>
      <c r="G2558" s="1">
        <v>0</v>
      </c>
      <c r="H2558" s="1">
        <v>0</v>
      </c>
      <c r="I2558" s="1">
        <v>0</v>
      </c>
      <c r="J2558" s="1">
        <v>0</v>
      </c>
      <c r="K2558" s="1">
        <v>35</v>
      </c>
      <c r="L2558" s="1">
        <v>0</v>
      </c>
      <c r="M2558" s="1">
        <v>0</v>
      </c>
      <c r="N2558" s="1">
        <v>0</v>
      </c>
      <c r="O2558" s="1">
        <v>0</v>
      </c>
      <c r="P2558" s="1">
        <v>0</v>
      </c>
      <c r="Q2558" s="1">
        <v>35</v>
      </c>
      <c r="R2558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558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558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558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559" spans="1:21">
      <c r="A2559" t="s">
        <v>20</v>
      </c>
      <c r="B2559" t="s">
        <v>1774</v>
      </c>
      <c r="C2559" t="s">
        <v>1951</v>
      </c>
      <c r="D2559" t="s">
        <v>3591</v>
      </c>
      <c r="E2559" s="1">
        <v>155</v>
      </c>
      <c r="F2559" s="1">
        <v>155</v>
      </c>
      <c r="G2559" s="1">
        <v>0</v>
      </c>
      <c r="H2559" s="1">
        <v>0</v>
      </c>
      <c r="I2559" s="1">
        <v>0</v>
      </c>
      <c r="J2559" s="1">
        <v>0</v>
      </c>
      <c r="K2559" s="1">
        <v>0</v>
      </c>
      <c r="L2559" s="1">
        <v>0</v>
      </c>
      <c r="M2559" s="1">
        <v>0</v>
      </c>
      <c r="N2559" s="1">
        <v>143</v>
      </c>
      <c r="O2559" s="1">
        <v>0</v>
      </c>
      <c r="P2559" s="1">
        <v>12</v>
      </c>
      <c r="Q2559" s="1">
        <v>143</v>
      </c>
      <c r="R2559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559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559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559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560" spans="1:21">
      <c r="A2560" t="s">
        <v>20</v>
      </c>
      <c r="B2560" t="s">
        <v>773</v>
      </c>
      <c r="C2560" t="s">
        <v>1935</v>
      </c>
      <c r="D2560" t="s">
        <v>2707</v>
      </c>
      <c r="E2560" s="1">
        <v>2841</v>
      </c>
      <c r="F2560" s="1">
        <v>2840</v>
      </c>
      <c r="G2560" s="1">
        <v>0</v>
      </c>
      <c r="H2560" s="1">
        <v>0</v>
      </c>
      <c r="I2560" s="1">
        <v>1</v>
      </c>
      <c r="J2560" s="1">
        <v>0</v>
      </c>
      <c r="K2560" s="1">
        <v>2774</v>
      </c>
      <c r="L2560" s="1">
        <v>0</v>
      </c>
      <c r="M2560" s="1">
        <v>0</v>
      </c>
      <c r="N2560" s="1">
        <v>0</v>
      </c>
      <c r="O2560" s="1">
        <v>0</v>
      </c>
      <c r="P2560" s="1">
        <v>67</v>
      </c>
      <c r="Q2560" s="1">
        <v>2774</v>
      </c>
      <c r="R2560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560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560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560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561" spans="1:21">
      <c r="A2561" t="s">
        <v>20</v>
      </c>
      <c r="B2561" t="s">
        <v>1775</v>
      </c>
      <c r="C2561" t="s">
        <v>1941</v>
      </c>
      <c r="D2561" t="s">
        <v>2049</v>
      </c>
      <c r="E2561" s="1">
        <v>121</v>
      </c>
      <c r="F2561" s="1">
        <v>118</v>
      </c>
      <c r="G2561" s="1">
        <v>3</v>
      </c>
      <c r="H2561" s="1">
        <v>0</v>
      </c>
      <c r="I2561" s="1">
        <v>0</v>
      </c>
      <c r="J2561" s="1">
        <v>0</v>
      </c>
      <c r="K2561" s="1">
        <v>0</v>
      </c>
      <c r="L2561" s="1">
        <v>0</v>
      </c>
      <c r="M2561" s="1">
        <v>0</v>
      </c>
      <c r="N2561" s="1">
        <v>121</v>
      </c>
      <c r="O2561" s="1">
        <v>0</v>
      </c>
      <c r="P2561" s="1">
        <v>0</v>
      </c>
      <c r="Q2561" s="1">
        <v>121</v>
      </c>
      <c r="R2561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561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561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561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562" spans="1:21">
      <c r="A2562" t="s">
        <v>20</v>
      </c>
      <c r="B2562" t="s">
        <v>503</v>
      </c>
      <c r="C2562" t="s">
        <v>1943</v>
      </c>
      <c r="D2562" t="s">
        <v>2235</v>
      </c>
      <c r="E2562" s="1">
        <v>7</v>
      </c>
      <c r="F2562" s="1">
        <v>7</v>
      </c>
      <c r="G2562" s="1">
        <v>0</v>
      </c>
      <c r="H2562" s="1">
        <v>0</v>
      </c>
      <c r="I2562" s="1">
        <v>0</v>
      </c>
      <c r="J2562" s="1">
        <v>0</v>
      </c>
      <c r="K2562" s="1">
        <v>0</v>
      </c>
      <c r="L2562" s="1">
        <v>0</v>
      </c>
      <c r="M2562" s="1">
        <v>0</v>
      </c>
      <c r="N2562" s="1">
        <v>0</v>
      </c>
      <c r="O2562" s="1">
        <v>7</v>
      </c>
      <c r="P2562" s="1">
        <v>0</v>
      </c>
      <c r="Q2562" s="1">
        <v>0</v>
      </c>
      <c r="R2562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562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562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562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563" spans="1:21">
      <c r="A2563" t="s">
        <v>20</v>
      </c>
      <c r="B2563" t="s">
        <v>1776</v>
      </c>
      <c r="C2563" t="s">
        <v>1943</v>
      </c>
      <c r="D2563" t="s">
        <v>3592</v>
      </c>
      <c r="E2563" s="1">
        <v>595</v>
      </c>
      <c r="F2563" s="1">
        <v>1</v>
      </c>
      <c r="G2563" s="1">
        <v>0</v>
      </c>
      <c r="H2563" s="1">
        <v>0</v>
      </c>
      <c r="I2563" s="1">
        <v>0</v>
      </c>
      <c r="J2563" s="1">
        <v>594</v>
      </c>
      <c r="K2563" s="1">
        <v>0</v>
      </c>
      <c r="L2563" s="1">
        <v>595</v>
      </c>
      <c r="M2563" s="1">
        <v>0</v>
      </c>
      <c r="N2563" s="1">
        <v>0</v>
      </c>
      <c r="O2563" s="1">
        <v>0</v>
      </c>
      <c r="P2563" s="1">
        <v>0</v>
      </c>
      <c r="Q2563" s="1">
        <v>0</v>
      </c>
      <c r="R2563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563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563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563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564" spans="1:21">
      <c r="A2564" t="s">
        <v>20</v>
      </c>
      <c r="B2564" t="s">
        <v>1777</v>
      </c>
      <c r="C2564" t="s">
        <v>1943</v>
      </c>
      <c r="D2564" t="s">
        <v>3299</v>
      </c>
      <c r="E2564" s="1">
        <v>196</v>
      </c>
      <c r="F2564" s="1">
        <v>196</v>
      </c>
      <c r="G2564" s="1">
        <v>0</v>
      </c>
      <c r="H2564" s="1">
        <v>0</v>
      </c>
      <c r="I2564" s="1">
        <v>0</v>
      </c>
      <c r="J2564" s="1">
        <v>0</v>
      </c>
      <c r="K2564" s="1">
        <v>0</v>
      </c>
      <c r="L2564" s="1">
        <v>0</v>
      </c>
      <c r="M2564" s="1">
        <v>0</v>
      </c>
      <c r="N2564" s="1">
        <v>0</v>
      </c>
      <c r="O2564" s="1">
        <v>196</v>
      </c>
      <c r="P2564" s="1">
        <v>0</v>
      </c>
      <c r="Q2564" s="1">
        <v>0</v>
      </c>
      <c r="R2564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564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564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564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565" spans="1:21">
      <c r="A2565" t="s">
        <v>20</v>
      </c>
      <c r="B2565" t="s">
        <v>305</v>
      </c>
      <c r="C2565" t="s">
        <v>1944</v>
      </c>
      <c r="D2565" t="s">
        <v>2035</v>
      </c>
      <c r="E2565" s="1">
        <v>197</v>
      </c>
      <c r="F2565" s="1">
        <v>197</v>
      </c>
      <c r="G2565" s="1">
        <v>0</v>
      </c>
      <c r="H2565" s="1">
        <v>0</v>
      </c>
      <c r="I2565" s="1">
        <v>0</v>
      </c>
      <c r="J2565" s="1">
        <v>0</v>
      </c>
      <c r="K2565" s="1">
        <v>197</v>
      </c>
      <c r="L2565" s="1">
        <v>0</v>
      </c>
      <c r="M2565" s="1">
        <v>0</v>
      </c>
      <c r="N2565" s="1">
        <v>0</v>
      </c>
      <c r="O2565" s="1">
        <v>0</v>
      </c>
      <c r="P2565" s="1">
        <v>0</v>
      </c>
      <c r="Q2565" s="1">
        <v>197</v>
      </c>
      <c r="R2565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565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565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565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566" spans="1:21">
      <c r="A2566" t="s">
        <v>20</v>
      </c>
      <c r="B2566" t="s">
        <v>263</v>
      </c>
      <c r="C2566" t="s">
        <v>1940</v>
      </c>
      <c r="D2566" t="s">
        <v>2246</v>
      </c>
      <c r="E2566" s="1">
        <v>2438</v>
      </c>
      <c r="F2566" s="1">
        <v>2397</v>
      </c>
      <c r="G2566" s="1">
        <v>0</v>
      </c>
      <c r="H2566" s="1">
        <v>0</v>
      </c>
      <c r="I2566" s="1">
        <v>0</v>
      </c>
      <c r="J2566" s="1">
        <v>41</v>
      </c>
      <c r="K2566" s="1">
        <v>2438</v>
      </c>
      <c r="L2566" s="1">
        <v>0</v>
      </c>
      <c r="M2566" s="1">
        <v>0</v>
      </c>
      <c r="N2566" s="1">
        <v>0</v>
      </c>
      <c r="O2566" s="1">
        <v>0</v>
      </c>
      <c r="P2566" s="1">
        <v>0</v>
      </c>
      <c r="Q2566" s="1">
        <v>2438</v>
      </c>
      <c r="R2566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566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566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566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567" spans="1:21">
      <c r="A2567" t="s">
        <v>20</v>
      </c>
      <c r="B2567" t="s">
        <v>1778</v>
      </c>
      <c r="C2567" t="s">
        <v>1954</v>
      </c>
      <c r="D2567" t="s">
        <v>2045</v>
      </c>
      <c r="E2567" s="1">
        <v>70</v>
      </c>
      <c r="F2567" s="1">
        <v>70</v>
      </c>
      <c r="G2567" s="1">
        <v>0</v>
      </c>
      <c r="H2567" s="1">
        <v>0</v>
      </c>
      <c r="I2567" s="1">
        <v>0</v>
      </c>
      <c r="J2567" s="1">
        <v>0</v>
      </c>
      <c r="K2567" s="1">
        <v>70</v>
      </c>
      <c r="L2567" s="1">
        <v>0</v>
      </c>
      <c r="M2567" s="1">
        <v>0</v>
      </c>
      <c r="N2567" s="1">
        <v>0</v>
      </c>
      <c r="O2567" s="1">
        <v>0</v>
      </c>
      <c r="P2567" s="1">
        <v>0</v>
      </c>
      <c r="Q2567" s="1">
        <v>70</v>
      </c>
      <c r="R2567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567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567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567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568" spans="1:21">
      <c r="A2568" t="s">
        <v>20</v>
      </c>
      <c r="B2568" t="s">
        <v>783</v>
      </c>
      <c r="C2568" t="s">
        <v>1941</v>
      </c>
      <c r="D2568" t="s">
        <v>2716</v>
      </c>
      <c r="E2568" s="1">
        <v>70</v>
      </c>
      <c r="F2568" s="1">
        <v>70</v>
      </c>
      <c r="G2568" s="1">
        <v>0</v>
      </c>
      <c r="H2568" s="1">
        <v>0</v>
      </c>
      <c r="I2568" s="1">
        <v>0</v>
      </c>
      <c r="J2568" s="1">
        <v>0</v>
      </c>
      <c r="K2568" s="1">
        <v>70</v>
      </c>
      <c r="L2568" s="1">
        <v>0</v>
      </c>
      <c r="M2568" s="1">
        <v>0</v>
      </c>
      <c r="N2568" s="1">
        <v>0</v>
      </c>
      <c r="O2568" s="1">
        <v>0</v>
      </c>
      <c r="P2568" s="1">
        <v>0</v>
      </c>
      <c r="Q2568" s="1">
        <v>70</v>
      </c>
      <c r="R2568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568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568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568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569" spans="1:21">
      <c r="A2569" t="s">
        <v>20</v>
      </c>
      <c r="B2569" t="s">
        <v>1779</v>
      </c>
      <c r="C2569" t="s">
        <v>1945</v>
      </c>
      <c r="D2569" t="s">
        <v>3593</v>
      </c>
      <c r="E2569" s="1">
        <v>183</v>
      </c>
      <c r="F2569" s="1">
        <v>183</v>
      </c>
      <c r="G2569" s="1">
        <v>0</v>
      </c>
      <c r="H2569" s="1">
        <v>0</v>
      </c>
      <c r="I2569" s="1">
        <v>0</v>
      </c>
      <c r="J2569" s="1">
        <v>0</v>
      </c>
      <c r="K2569" s="1">
        <v>0</v>
      </c>
      <c r="L2569" s="1">
        <v>0</v>
      </c>
      <c r="M2569" s="1">
        <v>0</v>
      </c>
      <c r="N2569" s="1">
        <v>0</v>
      </c>
      <c r="O2569" s="1">
        <v>0</v>
      </c>
      <c r="P2569" s="1">
        <v>183</v>
      </c>
      <c r="Q2569" s="1">
        <v>0</v>
      </c>
      <c r="R2569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569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569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569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570" spans="1:21">
      <c r="A2570" t="s">
        <v>20</v>
      </c>
      <c r="B2570" t="s">
        <v>524</v>
      </c>
      <c r="C2570" t="s">
        <v>1941</v>
      </c>
      <c r="D2570" t="s">
        <v>2486</v>
      </c>
      <c r="E2570" s="1">
        <v>60</v>
      </c>
      <c r="F2570" s="1">
        <v>60</v>
      </c>
      <c r="G2570" s="1">
        <v>0</v>
      </c>
      <c r="H2570" s="1">
        <v>0</v>
      </c>
      <c r="I2570" s="1">
        <v>0</v>
      </c>
      <c r="J2570" s="1">
        <v>0</v>
      </c>
      <c r="K2570" s="1">
        <v>60</v>
      </c>
      <c r="L2570" s="1">
        <v>0</v>
      </c>
      <c r="M2570" s="1">
        <v>0</v>
      </c>
      <c r="N2570" s="1">
        <v>0</v>
      </c>
      <c r="O2570" s="1">
        <v>0</v>
      </c>
      <c r="P2570" s="1">
        <v>0</v>
      </c>
      <c r="Q2570" s="1">
        <v>60</v>
      </c>
      <c r="R2570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570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570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570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571" spans="1:21">
      <c r="A2571" t="s">
        <v>20</v>
      </c>
      <c r="B2571" t="s">
        <v>349</v>
      </c>
      <c r="C2571" t="s">
        <v>1941</v>
      </c>
      <c r="D2571" t="s">
        <v>2046</v>
      </c>
      <c r="E2571" s="1">
        <v>110</v>
      </c>
      <c r="F2571" s="1">
        <v>109</v>
      </c>
      <c r="G2571" s="1">
        <v>1</v>
      </c>
      <c r="H2571" s="1">
        <v>0</v>
      </c>
      <c r="I2571" s="1">
        <v>0</v>
      </c>
      <c r="J2571" s="1">
        <v>0</v>
      </c>
      <c r="K2571" s="1">
        <v>110</v>
      </c>
      <c r="L2571" s="1">
        <v>0</v>
      </c>
      <c r="M2571" s="1">
        <v>0</v>
      </c>
      <c r="N2571" s="1">
        <v>0</v>
      </c>
      <c r="O2571" s="1">
        <v>0</v>
      </c>
      <c r="P2571" s="1">
        <v>0</v>
      </c>
      <c r="Q2571" s="1">
        <v>110</v>
      </c>
      <c r="R2571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571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571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571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572" spans="1:21">
      <c r="A2572" t="s">
        <v>20</v>
      </c>
      <c r="B2572" t="s">
        <v>389</v>
      </c>
      <c r="C2572" t="s">
        <v>1949</v>
      </c>
      <c r="D2572" t="s">
        <v>2359</v>
      </c>
      <c r="E2572" s="1">
        <v>16</v>
      </c>
      <c r="F2572" s="1">
        <v>14</v>
      </c>
      <c r="G2572" s="1">
        <v>0</v>
      </c>
      <c r="H2572" s="1">
        <v>0</v>
      </c>
      <c r="I2572" s="1">
        <v>0</v>
      </c>
      <c r="J2572" s="1">
        <v>2</v>
      </c>
      <c r="K2572" s="1">
        <v>0</v>
      </c>
      <c r="L2572" s="1">
        <v>0</v>
      </c>
      <c r="M2572" s="1">
        <v>16</v>
      </c>
      <c r="N2572" s="1">
        <v>0</v>
      </c>
      <c r="O2572" s="1">
        <v>0</v>
      </c>
      <c r="P2572" s="1">
        <v>0</v>
      </c>
      <c r="Q2572" s="1">
        <v>0</v>
      </c>
      <c r="R2572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572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572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572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573" spans="1:21">
      <c r="A2573" t="s">
        <v>20</v>
      </c>
      <c r="B2573" t="s">
        <v>1780</v>
      </c>
      <c r="C2573" t="s">
        <v>1959</v>
      </c>
      <c r="D2573" t="s">
        <v>3594</v>
      </c>
      <c r="E2573" s="1">
        <v>1949</v>
      </c>
      <c r="F2573" s="1">
        <v>1949</v>
      </c>
      <c r="G2573" s="1">
        <v>0</v>
      </c>
      <c r="H2573" s="1">
        <v>0</v>
      </c>
      <c r="I2573" s="1">
        <v>0</v>
      </c>
      <c r="J2573" s="1">
        <v>0</v>
      </c>
      <c r="K2573" s="1">
        <v>1948</v>
      </c>
      <c r="L2573" s="1">
        <v>0</v>
      </c>
      <c r="M2573" s="1">
        <v>0</v>
      </c>
      <c r="N2573" s="1">
        <v>0</v>
      </c>
      <c r="O2573" s="1">
        <v>0</v>
      </c>
      <c r="P2573" s="1">
        <v>1</v>
      </c>
      <c r="Q2573" s="1">
        <v>1948</v>
      </c>
      <c r="R2573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573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573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573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574" spans="1:21">
      <c r="A2574" t="s">
        <v>20</v>
      </c>
      <c r="B2574" t="s">
        <v>93</v>
      </c>
      <c r="C2574" t="s">
        <v>1935</v>
      </c>
      <c r="D2574" t="s">
        <v>2083</v>
      </c>
      <c r="E2574" s="1">
        <v>377</v>
      </c>
      <c r="F2574" s="1">
        <v>334</v>
      </c>
      <c r="G2574" s="1">
        <v>0</v>
      </c>
      <c r="H2574" s="1">
        <v>0</v>
      </c>
      <c r="I2574" s="1">
        <v>43</v>
      </c>
      <c r="J2574" s="1">
        <v>0</v>
      </c>
      <c r="K2574" s="1">
        <v>80</v>
      </c>
      <c r="L2574" s="1">
        <v>294</v>
      </c>
      <c r="M2574" s="1">
        <v>3</v>
      </c>
      <c r="N2574" s="1">
        <v>0</v>
      </c>
      <c r="O2574" s="1">
        <v>0</v>
      </c>
      <c r="P2574" s="1">
        <v>0</v>
      </c>
      <c r="Q2574" s="1">
        <v>374</v>
      </c>
      <c r="R2574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574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574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574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575" spans="1:21">
      <c r="A2575" t="s">
        <v>20</v>
      </c>
      <c r="B2575" t="s">
        <v>684</v>
      </c>
      <c r="C2575" t="s">
        <v>1945</v>
      </c>
      <c r="D2575" t="s">
        <v>2630</v>
      </c>
      <c r="E2575" s="1">
        <v>61</v>
      </c>
      <c r="F2575" s="1">
        <v>61</v>
      </c>
      <c r="G2575" s="1">
        <v>0</v>
      </c>
      <c r="H2575" s="1">
        <v>0</v>
      </c>
      <c r="I2575" s="1">
        <v>0</v>
      </c>
      <c r="J2575" s="1">
        <v>0</v>
      </c>
      <c r="K2575" s="1">
        <v>0</v>
      </c>
      <c r="L2575" s="1">
        <v>0</v>
      </c>
      <c r="M2575" s="1">
        <v>0</v>
      </c>
      <c r="N2575" s="1">
        <v>0</v>
      </c>
      <c r="O2575" s="1">
        <v>0</v>
      </c>
      <c r="P2575" s="1">
        <v>61</v>
      </c>
      <c r="Q2575" s="1">
        <v>61</v>
      </c>
      <c r="R2575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575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575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575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576" spans="1:21">
      <c r="A2576" t="s">
        <v>20</v>
      </c>
      <c r="B2576" t="s">
        <v>1781</v>
      </c>
      <c r="C2576" t="s">
        <v>1943</v>
      </c>
      <c r="D2576" t="s">
        <v>2229</v>
      </c>
      <c r="E2576" s="1">
        <v>100</v>
      </c>
      <c r="F2576" s="1">
        <v>42</v>
      </c>
      <c r="G2576" s="1">
        <v>0</v>
      </c>
      <c r="H2576" s="1">
        <v>0</v>
      </c>
      <c r="I2576" s="1">
        <v>58</v>
      </c>
      <c r="J2576" s="1">
        <v>0</v>
      </c>
      <c r="K2576" s="1">
        <v>100</v>
      </c>
      <c r="L2576" s="1">
        <v>0</v>
      </c>
      <c r="M2576" s="1">
        <v>0</v>
      </c>
      <c r="N2576" s="1">
        <v>0</v>
      </c>
      <c r="O2576" s="1">
        <v>0</v>
      </c>
      <c r="P2576" s="1">
        <v>0</v>
      </c>
      <c r="Q2576" s="1">
        <v>100</v>
      </c>
      <c r="R2576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576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576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576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577" spans="1:21">
      <c r="A2577" t="s">
        <v>20</v>
      </c>
      <c r="B2577" t="s">
        <v>1782</v>
      </c>
      <c r="C2577" t="s">
        <v>1951</v>
      </c>
      <c r="D2577" t="s">
        <v>3595</v>
      </c>
      <c r="E2577" s="1">
        <v>73</v>
      </c>
      <c r="F2577" s="1">
        <v>73</v>
      </c>
      <c r="G2577" s="1">
        <v>0</v>
      </c>
      <c r="H2577" s="1">
        <v>0</v>
      </c>
      <c r="I2577" s="1">
        <v>0</v>
      </c>
      <c r="J2577" s="1">
        <v>0</v>
      </c>
      <c r="K2577" s="1">
        <v>73</v>
      </c>
      <c r="L2577" s="1">
        <v>0</v>
      </c>
      <c r="M2577" s="1">
        <v>0</v>
      </c>
      <c r="N2577" s="1">
        <v>0</v>
      </c>
      <c r="O2577" s="1">
        <v>0</v>
      </c>
      <c r="P2577" s="1">
        <v>0</v>
      </c>
      <c r="Q2577" s="1">
        <v>73</v>
      </c>
      <c r="R2577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577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577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577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578" spans="1:21">
      <c r="A2578" t="s">
        <v>20</v>
      </c>
      <c r="B2578" t="s">
        <v>1783</v>
      </c>
      <c r="C2578" t="s">
        <v>1950</v>
      </c>
      <c r="D2578" t="s">
        <v>2089</v>
      </c>
      <c r="E2578" s="1">
        <v>35</v>
      </c>
      <c r="F2578" s="1">
        <v>35</v>
      </c>
      <c r="G2578" s="1">
        <v>0</v>
      </c>
      <c r="H2578" s="1">
        <v>0</v>
      </c>
      <c r="I2578" s="1">
        <v>0</v>
      </c>
      <c r="J2578" s="1">
        <v>0</v>
      </c>
      <c r="K2578" s="1">
        <v>0</v>
      </c>
      <c r="L2578" s="1">
        <v>0</v>
      </c>
      <c r="M2578" s="1">
        <v>0</v>
      </c>
      <c r="N2578" s="1">
        <v>0</v>
      </c>
      <c r="O2578" s="1">
        <v>0</v>
      </c>
      <c r="P2578" s="1">
        <v>35</v>
      </c>
      <c r="Q2578" s="1">
        <v>35</v>
      </c>
      <c r="R2578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578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578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578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579" spans="1:21">
      <c r="A2579" t="s">
        <v>20</v>
      </c>
      <c r="B2579" t="s">
        <v>335</v>
      </c>
      <c r="C2579" t="s">
        <v>1941</v>
      </c>
      <c r="D2579" t="s">
        <v>2314</v>
      </c>
      <c r="E2579" s="1">
        <v>69</v>
      </c>
      <c r="F2579" s="1">
        <v>69</v>
      </c>
      <c r="G2579" s="1">
        <v>0</v>
      </c>
      <c r="H2579" s="1">
        <v>0</v>
      </c>
      <c r="I2579" s="1">
        <v>0</v>
      </c>
      <c r="J2579" s="1">
        <v>0</v>
      </c>
      <c r="K2579" s="1">
        <v>69</v>
      </c>
      <c r="L2579" s="1">
        <v>0</v>
      </c>
      <c r="M2579" s="1">
        <v>0</v>
      </c>
      <c r="N2579" s="1">
        <v>0</v>
      </c>
      <c r="O2579" s="1">
        <v>0</v>
      </c>
      <c r="P2579" s="1">
        <v>0</v>
      </c>
      <c r="Q2579" s="1">
        <v>69</v>
      </c>
      <c r="R2579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579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579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579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580" spans="1:21">
      <c r="A2580" t="s">
        <v>20</v>
      </c>
      <c r="B2580" t="s">
        <v>1784</v>
      </c>
      <c r="C2580" t="s">
        <v>1943</v>
      </c>
      <c r="D2580" t="s">
        <v>3596</v>
      </c>
      <c r="E2580" s="1">
        <v>71</v>
      </c>
      <c r="F2580" s="1">
        <v>11</v>
      </c>
      <c r="G2580" s="1">
        <v>0</v>
      </c>
      <c r="H2580" s="1">
        <v>59</v>
      </c>
      <c r="I2580" s="1">
        <v>1</v>
      </c>
      <c r="J2580" s="1">
        <v>0</v>
      </c>
      <c r="K2580" s="1">
        <v>0</v>
      </c>
      <c r="L2580" s="1">
        <v>0</v>
      </c>
      <c r="M2580" s="1">
        <v>57</v>
      </c>
      <c r="N2580" s="1">
        <v>14</v>
      </c>
      <c r="O2580" s="1">
        <v>0</v>
      </c>
      <c r="P2580" s="1">
        <v>0</v>
      </c>
      <c r="Q2580" s="1">
        <v>0</v>
      </c>
      <c r="R2580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580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580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580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581" spans="1:21">
      <c r="A2581" t="s">
        <v>20</v>
      </c>
      <c r="B2581" t="s">
        <v>1785</v>
      </c>
      <c r="C2581" t="s">
        <v>1945</v>
      </c>
      <c r="D2581" t="s">
        <v>3597</v>
      </c>
      <c r="E2581" s="1">
        <v>103</v>
      </c>
      <c r="F2581" s="1">
        <v>101</v>
      </c>
      <c r="G2581" s="1">
        <v>2</v>
      </c>
      <c r="H2581" s="1">
        <v>0</v>
      </c>
      <c r="I2581" s="1">
        <v>0</v>
      </c>
      <c r="J2581" s="1">
        <v>0</v>
      </c>
      <c r="K2581" s="1">
        <v>103</v>
      </c>
      <c r="L2581" s="1">
        <v>0</v>
      </c>
      <c r="M2581" s="1">
        <v>0</v>
      </c>
      <c r="N2581" s="1">
        <v>0</v>
      </c>
      <c r="O2581" s="1">
        <v>0</v>
      </c>
      <c r="P2581" s="1">
        <v>0</v>
      </c>
      <c r="Q2581" s="1">
        <v>103</v>
      </c>
      <c r="R2581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581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581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581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582" spans="1:21">
      <c r="A2582" t="s">
        <v>20</v>
      </c>
      <c r="B2582" t="s">
        <v>1786</v>
      </c>
      <c r="C2582" t="s">
        <v>1941</v>
      </c>
      <c r="D2582" t="s">
        <v>3598</v>
      </c>
      <c r="E2582" s="1">
        <v>150</v>
      </c>
      <c r="F2582" s="1">
        <v>150</v>
      </c>
      <c r="G2582" s="1">
        <v>0</v>
      </c>
      <c r="H2582" s="1">
        <v>0</v>
      </c>
      <c r="I2582" s="1">
        <v>0</v>
      </c>
      <c r="J2582" s="1">
        <v>0</v>
      </c>
      <c r="K2582" s="1">
        <v>0</v>
      </c>
      <c r="L2582" s="1">
        <v>0</v>
      </c>
      <c r="M2582" s="1">
        <v>0</v>
      </c>
      <c r="N2582" s="1">
        <v>0</v>
      </c>
      <c r="O2582" s="1">
        <v>0</v>
      </c>
      <c r="P2582" s="1">
        <v>150</v>
      </c>
      <c r="Q2582" s="1">
        <v>150</v>
      </c>
      <c r="R2582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582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582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582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583" spans="1:21">
      <c r="A2583" t="s">
        <v>20</v>
      </c>
      <c r="B2583" t="s">
        <v>1787</v>
      </c>
      <c r="C2583" t="s">
        <v>1935</v>
      </c>
      <c r="D2583" t="s">
        <v>3599</v>
      </c>
      <c r="E2583" s="1">
        <v>247</v>
      </c>
      <c r="F2583" s="1">
        <v>247</v>
      </c>
      <c r="G2583" s="1">
        <v>0</v>
      </c>
      <c r="H2583" s="1">
        <v>0</v>
      </c>
      <c r="I2583" s="1">
        <v>0</v>
      </c>
      <c r="J2583" s="1">
        <v>0</v>
      </c>
      <c r="K2583" s="1">
        <v>0</v>
      </c>
      <c r="L2583" s="1">
        <v>0</v>
      </c>
      <c r="M2583" s="1">
        <v>0</v>
      </c>
      <c r="N2583" s="1">
        <v>0</v>
      </c>
      <c r="O2583" s="1">
        <v>0</v>
      </c>
      <c r="P2583" s="1">
        <v>247</v>
      </c>
      <c r="Q2583" s="1">
        <v>0</v>
      </c>
      <c r="R2583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583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583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583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584" spans="1:21">
      <c r="A2584" t="s">
        <v>20</v>
      </c>
      <c r="B2584" t="s">
        <v>590</v>
      </c>
      <c r="C2584" t="s">
        <v>1946</v>
      </c>
      <c r="D2584" t="s">
        <v>2046</v>
      </c>
      <c r="E2584" s="1">
        <v>65</v>
      </c>
      <c r="F2584" s="1">
        <v>65</v>
      </c>
      <c r="G2584" s="1">
        <v>0</v>
      </c>
      <c r="H2584" s="1">
        <v>0</v>
      </c>
      <c r="I2584" s="1">
        <v>0</v>
      </c>
      <c r="J2584" s="1">
        <v>0</v>
      </c>
      <c r="K2584" s="1">
        <v>0</v>
      </c>
      <c r="L2584" s="1">
        <v>0</v>
      </c>
      <c r="M2584" s="1">
        <v>65</v>
      </c>
      <c r="N2584" s="1">
        <v>0</v>
      </c>
      <c r="O2584" s="1">
        <v>0</v>
      </c>
      <c r="P2584" s="1">
        <v>0</v>
      </c>
      <c r="Q2584" s="1">
        <v>65</v>
      </c>
      <c r="R2584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584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584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584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585" spans="1:21">
      <c r="A2585" t="s">
        <v>20</v>
      </c>
      <c r="B2585" t="s">
        <v>482</v>
      </c>
      <c r="C2585" t="s">
        <v>1941</v>
      </c>
      <c r="D2585" t="s">
        <v>2047</v>
      </c>
      <c r="E2585" s="1">
        <v>80</v>
      </c>
      <c r="F2585" s="1">
        <v>80</v>
      </c>
      <c r="G2585" s="1">
        <v>0</v>
      </c>
      <c r="H2585" s="1">
        <v>0</v>
      </c>
      <c r="I2585" s="1">
        <v>0</v>
      </c>
      <c r="J2585" s="1">
        <v>0</v>
      </c>
      <c r="K2585" s="1">
        <v>80</v>
      </c>
      <c r="L2585" s="1">
        <v>0</v>
      </c>
      <c r="M2585" s="1">
        <v>0</v>
      </c>
      <c r="N2585" s="1">
        <v>0</v>
      </c>
      <c r="O2585" s="1">
        <v>0</v>
      </c>
      <c r="P2585" s="1">
        <v>0</v>
      </c>
      <c r="Q2585" s="1">
        <v>80</v>
      </c>
      <c r="R2585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585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585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585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586" spans="1:21">
      <c r="A2586" t="s">
        <v>20</v>
      </c>
      <c r="B2586" t="s">
        <v>712</v>
      </c>
      <c r="C2586" t="s">
        <v>1941</v>
      </c>
      <c r="D2586" t="s">
        <v>2653</v>
      </c>
      <c r="E2586" s="1">
        <v>161</v>
      </c>
      <c r="F2586" s="1">
        <v>143</v>
      </c>
      <c r="G2586" s="1">
        <v>2</v>
      </c>
      <c r="H2586" s="1">
        <v>0</v>
      </c>
      <c r="I2586" s="1">
        <v>16</v>
      </c>
      <c r="J2586" s="1">
        <v>0</v>
      </c>
      <c r="K2586" s="1">
        <v>0</v>
      </c>
      <c r="L2586" s="1">
        <v>0</v>
      </c>
      <c r="M2586" s="1">
        <v>0</v>
      </c>
      <c r="N2586" s="1">
        <v>161</v>
      </c>
      <c r="O2586" s="1">
        <v>0</v>
      </c>
      <c r="P2586" s="1">
        <v>0</v>
      </c>
      <c r="Q2586" s="1">
        <v>0</v>
      </c>
      <c r="R2586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586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586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586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587" spans="1:21">
      <c r="A2587" t="s">
        <v>20</v>
      </c>
      <c r="B2587" t="s">
        <v>1788</v>
      </c>
      <c r="C2587" t="s">
        <v>1947</v>
      </c>
      <c r="D2587" t="s">
        <v>3600</v>
      </c>
      <c r="E2587" s="1">
        <v>20</v>
      </c>
      <c r="F2587" s="1">
        <v>20</v>
      </c>
      <c r="G2587" s="1">
        <v>0</v>
      </c>
      <c r="H2587" s="1">
        <v>0</v>
      </c>
      <c r="I2587" s="1">
        <v>0</v>
      </c>
      <c r="J2587" s="1">
        <v>0</v>
      </c>
      <c r="K2587" s="1">
        <v>0</v>
      </c>
      <c r="L2587" s="1">
        <v>20</v>
      </c>
      <c r="M2587" s="1">
        <v>0</v>
      </c>
      <c r="N2587" s="1">
        <v>0</v>
      </c>
      <c r="O2587" s="1">
        <v>0</v>
      </c>
      <c r="P2587" s="1">
        <v>0</v>
      </c>
      <c r="Q2587" s="1">
        <v>0</v>
      </c>
      <c r="R2587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587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587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587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588" spans="1:21">
      <c r="A2588" t="s">
        <v>20</v>
      </c>
      <c r="B2588" t="s">
        <v>658</v>
      </c>
      <c r="C2588" t="s">
        <v>1941</v>
      </c>
      <c r="D2588" t="s">
        <v>2605</v>
      </c>
      <c r="E2588" s="1">
        <v>95</v>
      </c>
      <c r="F2588" s="1">
        <v>95</v>
      </c>
      <c r="G2588" s="1">
        <v>0</v>
      </c>
      <c r="H2588" s="1">
        <v>0</v>
      </c>
      <c r="I2588" s="1">
        <v>0</v>
      </c>
      <c r="J2588" s="1">
        <v>0</v>
      </c>
      <c r="K2588" s="1">
        <v>95</v>
      </c>
      <c r="L2588" s="1">
        <v>0</v>
      </c>
      <c r="M2588" s="1">
        <v>0</v>
      </c>
      <c r="N2588" s="1">
        <v>0</v>
      </c>
      <c r="O2588" s="1">
        <v>0</v>
      </c>
      <c r="P2588" s="1">
        <v>0</v>
      </c>
      <c r="Q2588" s="1">
        <v>95</v>
      </c>
      <c r="R2588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588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588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588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589" spans="1:21">
      <c r="A2589" t="s">
        <v>20</v>
      </c>
      <c r="B2589" t="s">
        <v>1789</v>
      </c>
      <c r="C2589" t="s">
        <v>1948</v>
      </c>
      <c r="D2589" t="s">
        <v>3601</v>
      </c>
      <c r="E2589" s="1">
        <v>79</v>
      </c>
      <c r="F2589" s="1">
        <v>79</v>
      </c>
      <c r="G2589" s="1">
        <v>0</v>
      </c>
      <c r="H2589" s="1">
        <v>0</v>
      </c>
      <c r="I2589" s="1">
        <v>0</v>
      </c>
      <c r="J2589" s="1">
        <v>0</v>
      </c>
      <c r="K2589" s="1">
        <v>79</v>
      </c>
      <c r="L2589" s="1">
        <v>0</v>
      </c>
      <c r="M2589" s="1">
        <v>0</v>
      </c>
      <c r="N2589" s="1">
        <v>0</v>
      </c>
      <c r="O2589" s="1">
        <v>0</v>
      </c>
      <c r="P2589" s="1">
        <v>0</v>
      </c>
      <c r="Q2589" s="1">
        <v>79</v>
      </c>
      <c r="R2589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589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589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589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590" spans="1:21">
      <c r="A2590" t="s">
        <v>20</v>
      </c>
      <c r="B2590" t="s">
        <v>618</v>
      </c>
      <c r="C2590" t="s">
        <v>1950</v>
      </c>
      <c r="D2590" t="s">
        <v>2568</v>
      </c>
      <c r="E2590" s="1">
        <v>70</v>
      </c>
      <c r="F2590" s="1">
        <v>25</v>
      </c>
      <c r="G2590" s="1">
        <v>0</v>
      </c>
      <c r="H2590" s="1">
        <v>0</v>
      </c>
      <c r="I2590" s="1">
        <v>45</v>
      </c>
      <c r="J2590" s="1">
        <v>0</v>
      </c>
      <c r="K2590" s="1">
        <v>0</v>
      </c>
      <c r="L2590" s="1">
        <v>0</v>
      </c>
      <c r="M2590" s="1">
        <v>0</v>
      </c>
      <c r="N2590" s="1">
        <v>0</v>
      </c>
      <c r="O2590" s="1">
        <v>0</v>
      </c>
      <c r="P2590" s="1">
        <v>70</v>
      </c>
      <c r="Q2590" s="1">
        <v>70</v>
      </c>
      <c r="R2590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590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590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590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591" spans="1:21">
      <c r="A2591" t="s">
        <v>20</v>
      </c>
      <c r="B2591" t="s">
        <v>1790</v>
      </c>
      <c r="C2591" t="s">
        <v>1945</v>
      </c>
      <c r="D2591" t="s">
        <v>2051</v>
      </c>
      <c r="E2591" s="1">
        <v>61</v>
      </c>
      <c r="F2591" s="1">
        <v>59</v>
      </c>
      <c r="G2591" s="1">
        <v>2</v>
      </c>
      <c r="H2591" s="1">
        <v>0</v>
      </c>
      <c r="I2591" s="1">
        <v>0</v>
      </c>
      <c r="J2591" s="1">
        <v>0</v>
      </c>
      <c r="K2591" s="1">
        <v>61</v>
      </c>
      <c r="L2591" s="1">
        <v>0</v>
      </c>
      <c r="M2591" s="1">
        <v>0</v>
      </c>
      <c r="N2591" s="1">
        <v>0</v>
      </c>
      <c r="O2591" s="1">
        <v>0</v>
      </c>
      <c r="P2591" s="1">
        <v>0</v>
      </c>
      <c r="Q2591" s="1">
        <v>61</v>
      </c>
      <c r="R2591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591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591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591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592" spans="1:21">
      <c r="A2592" t="s">
        <v>20</v>
      </c>
      <c r="B2592" t="s">
        <v>1791</v>
      </c>
      <c r="C2592" t="s">
        <v>1947</v>
      </c>
      <c r="D2592" t="s">
        <v>3602</v>
      </c>
      <c r="E2592" s="1">
        <v>1171</v>
      </c>
      <c r="F2592" s="1">
        <v>1171</v>
      </c>
      <c r="G2592" s="1">
        <v>0</v>
      </c>
      <c r="H2592" s="1">
        <v>0</v>
      </c>
      <c r="I2592" s="1">
        <v>0</v>
      </c>
      <c r="J2592" s="1">
        <v>0</v>
      </c>
      <c r="K2592" s="1">
        <v>0</v>
      </c>
      <c r="L2592" s="1">
        <v>759</v>
      </c>
      <c r="M2592" s="1">
        <v>412</v>
      </c>
      <c r="N2592" s="1">
        <v>0</v>
      </c>
      <c r="O2592" s="1">
        <v>0</v>
      </c>
      <c r="P2592" s="1">
        <v>0</v>
      </c>
      <c r="Q2592" s="1">
        <v>0</v>
      </c>
      <c r="R2592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592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592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592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593" spans="1:21">
      <c r="A2593" t="s">
        <v>20</v>
      </c>
      <c r="B2593" t="s">
        <v>790</v>
      </c>
      <c r="C2593" t="s">
        <v>1941</v>
      </c>
      <c r="D2593" t="s">
        <v>2723</v>
      </c>
      <c r="E2593" s="1">
        <v>100</v>
      </c>
      <c r="F2593" s="1">
        <v>98</v>
      </c>
      <c r="G2593" s="1">
        <v>2</v>
      </c>
      <c r="H2593" s="1">
        <v>0</v>
      </c>
      <c r="I2593" s="1">
        <v>0</v>
      </c>
      <c r="J2593" s="1">
        <v>0</v>
      </c>
      <c r="K2593" s="1">
        <v>100</v>
      </c>
      <c r="L2593" s="1">
        <v>0</v>
      </c>
      <c r="M2593" s="1">
        <v>0</v>
      </c>
      <c r="N2593" s="1">
        <v>0</v>
      </c>
      <c r="O2593" s="1">
        <v>0</v>
      </c>
      <c r="P2593" s="1">
        <v>0</v>
      </c>
      <c r="Q2593" s="1">
        <v>100</v>
      </c>
      <c r="R2593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593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593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593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594" spans="1:21">
      <c r="A2594" t="s">
        <v>20</v>
      </c>
      <c r="B2594" t="s">
        <v>347</v>
      </c>
      <c r="C2594" t="s">
        <v>1944</v>
      </c>
      <c r="D2594" t="s">
        <v>2326</v>
      </c>
      <c r="E2594" s="1">
        <v>101</v>
      </c>
      <c r="F2594" s="1">
        <v>101</v>
      </c>
      <c r="G2594" s="1">
        <v>0</v>
      </c>
      <c r="H2594" s="1">
        <v>0</v>
      </c>
      <c r="I2594" s="1">
        <v>0</v>
      </c>
      <c r="J2594" s="1">
        <v>0</v>
      </c>
      <c r="K2594" s="1">
        <v>0</v>
      </c>
      <c r="L2594" s="1">
        <v>0</v>
      </c>
      <c r="M2594" s="1">
        <v>101</v>
      </c>
      <c r="N2594" s="1">
        <v>0</v>
      </c>
      <c r="O2594" s="1">
        <v>0</v>
      </c>
      <c r="P2594" s="1">
        <v>0</v>
      </c>
      <c r="Q2594" s="1">
        <v>101</v>
      </c>
      <c r="R2594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594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594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594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595" spans="1:21">
      <c r="A2595" t="s">
        <v>20</v>
      </c>
      <c r="B2595" t="s">
        <v>1792</v>
      </c>
      <c r="C2595" t="s">
        <v>1943</v>
      </c>
      <c r="D2595" t="s">
        <v>2312</v>
      </c>
      <c r="E2595" s="1">
        <v>154</v>
      </c>
      <c r="F2595" s="1">
        <v>152</v>
      </c>
      <c r="G2595" s="1">
        <v>2</v>
      </c>
      <c r="H2595" s="1">
        <v>0</v>
      </c>
      <c r="I2595" s="1">
        <v>0</v>
      </c>
      <c r="J2595" s="1">
        <v>0</v>
      </c>
      <c r="K2595" s="1">
        <v>0</v>
      </c>
      <c r="L2595" s="1">
        <v>154</v>
      </c>
      <c r="M2595" s="1">
        <v>0</v>
      </c>
      <c r="N2595" s="1">
        <v>0</v>
      </c>
      <c r="O2595" s="1">
        <v>0</v>
      </c>
      <c r="P2595" s="1">
        <v>0</v>
      </c>
      <c r="Q2595" s="1">
        <v>154</v>
      </c>
      <c r="R2595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595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595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595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596" spans="1:21">
      <c r="A2596" t="s">
        <v>20</v>
      </c>
      <c r="B2596" t="s">
        <v>227</v>
      </c>
      <c r="C2596" t="s">
        <v>1941</v>
      </c>
      <c r="D2596" t="s">
        <v>2213</v>
      </c>
      <c r="E2596" s="1">
        <v>80</v>
      </c>
      <c r="F2596" s="1">
        <v>80</v>
      </c>
      <c r="G2596" s="1">
        <v>0</v>
      </c>
      <c r="H2596" s="1">
        <v>0</v>
      </c>
      <c r="I2596" s="1">
        <v>0</v>
      </c>
      <c r="J2596" s="1">
        <v>0</v>
      </c>
      <c r="K2596" s="1">
        <v>0</v>
      </c>
      <c r="L2596" s="1">
        <v>0</v>
      </c>
      <c r="M2596" s="1">
        <v>0</v>
      </c>
      <c r="N2596" s="1">
        <v>0</v>
      </c>
      <c r="O2596" s="1">
        <v>0</v>
      </c>
      <c r="P2596" s="1">
        <v>80</v>
      </c>
      <c r="Q2596" s="1">
        <v>0</v>
      </c>
      <c r="R2596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596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596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596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597" spans="1:21">
      <c r="A2597" t="s">
        <v>20</v>
      </c>
      <c r="B2597" t="s">
        <v>1793</v>
      </c>
      <c r="C2597" t="s">
        <v>1977</v>
      </c>
      <c r="D2597" t="s">
        <v>3603</v>
      </c>
      <c r="E2597" s="1">
        <v>490</v>
      </c>
      <c r="F2597" s="1">
        <v>490</v>
      </c>
      <c r="G2597" s="1">
        <v>0</v>
      </c>
      <c r="H2597" s="1">
        <v>0</v>
      </c>
      <c r="I2597" s="1">
        <v>0</v>
      </c>
      <c r="J2597" s="1">
        <v>0</v>
      </c>
      <c r="K2597" s="1">
        <v>0</v>
      </c>
      <c r="L2597" s="1">
        <v>0</v>
      </c>
      <c r="M2597" s="1">
        <v>0</v>
      </c>
      <c r="N2597" s="1">
        <v>490</v>
      </c>
      <c r="O2597" s="1">
        <v>0</v>
      </c>
      <c r="P2597" s="1">
        <v>0</v>
      </c>
      <c r="Q2597" s="1">
        <v>490</v>
      </c>
      <c r="R2597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597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597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597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598" spans="1:21">
      <c r="A2598" t="s">
        <v>20</v>
      </c>
      <c r="B2598" t="s">
        <v>883</v>
      </c>
      <c r="C2598" t="s">
        <v>1941</v>
      </c>
      <c r="D2598" t="s">
        <v>2803</v>
      </c>
      <c r="E2598" s="1">
        <v>12</v>
      </c>
      <c r="F2598" s="1">
        <v>11</v>
      </c>
      <c r="G2598" s="1">
        <v>0</v>
      </c>
      <c r="H2598" s="1">
        <v>0</v>
      </c>
      <c r="I2598" s="1">
        <v>0</v>
      </c>
      <c r="J2598" s="1">
        <v>1</v>
      </c>
      <c r="K2598" s="1">
        <v>0</v>
      </c>
      <c r="L2598" s="1">
        <v>11</v>
      </c>
      <c r="M2598" s="1">
        <v>0</v>
      </c>
      <c r="N2598" s="1">
        <v>1</v>
      </c>
      <c r="O2598" s="1">
        <v>0</v>
      </c>
      <c r="P2598" s="1">
        <v>0</v>
      </c>
      <c r="Q2598" s="1">
        <v>0</v>
      </c>
      <c r="R2598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598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598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598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599" spans="1:21">
      <c r="A2599" t="s">
        <v>20</v>
      </c>
      <c r="B2599" t="s">
        <v>1794</v>
      </c>
      <c r="C2599" t="s">
        <v>1951</v>
      </c>
      <c r="D2599" t="s">
        <v>3604</v>
      </c>
      <c r="E2599" s="1">
        <v>39</v>
      </c>
      <c r="F2599" s="1">
        <v>37</v>
      </c>
      <c r="G2599" s="1">
        <v>2</v>
      </c>
      <c r="H2599" s="1">
        <v>0</v>
      </c>
      <c r="I2599" s="1">
        <v>0</v>
      </c>
      <c r="J2599" s="1">
        <v>0</v>
      </c>
      <c r="K2599" s="1">
        <v>0</v>
      </c>
      <c r="L2599" s="1">
        <v>0</v>
      </c>
      <c r="M2599" s="1">
        <v>0</v>
      </c>
      <c r="N2599" s="1">
        <v>0</v>
      </c>
      <c r="O2599" s="1">
        <v>39</v>
      </c>
      <c r="P2599" s="1">
        <v>0</v>
      </c>
      <c r="Q2599" s="1">
        <v>39</v>
      </c>
      <c r="R2599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599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599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599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600" spans="1:21">
      <c r="A2600" t="s">
        <v>20</v>
      </c>
      <c r="B2600" t="s">
        <v>1795</v>
      </c>
      <c r="C2600" t="s">
        <v>1950</v>
      </c>
      <c r="D2600" t="s">
        <v>3605</v>
      </c>
      <c r="E2600" s="1">
        <v>50</v>
      </c>
      <c r="F2600" s="1">
        <v>35</v>
      </c>
      <c r="G2600" s="1">
        <v>0</v>
      </c>
      <c r="H2600" s="1">
        <v>0</v>
      </c>
      <c r="I2600" s="1">
        <v>15</v>
      </c>
      <c r="J2600" s="1">
        <v>0</v>
      </c>
      <c r="K2600" s="1">
        <v>0</v>
      </c>
      <c r="L2600" s="1">
        <v>0</v>
      </c>
      <c r="M2600" s="1">
        <v>0</v>
      </c>
      <c r="N2600" s="1">
        <v>0</v>
      </c>
      <c r="O2600" s="1">
        <v>0</v>
      </c>
      <c r="P2600" s="1">
        <v>50</v>
      </c>
      <c r="Q2600" s="1">
        <v>50</v>
      </c>
      <c r="R2600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600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600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600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601" spans="1:21">
      <c r="A2601" t="s">
        <v>20</v>
      </c>
      <c r="B2601" t="s">
        <v>837</v>
      </c>
      <c r="C2601" t="s">
        <v>1937</v>
      </c>
      <c r="D2601" t="s">
        <v>2764</v>
      </c>
      <c r="E2601" s="1">
        <v>278</v>
      </c>
      <c r="F2601" s="1">
        <v>31</v>
      </c>
      <c r="G2601" s="1">
        <v>0</v>
      </c>
      <c r="H2601" s="1">
        <v>247</v>
      </c>
      <c r="I2601" s="1">
        <v>0</v>
      </c>
      <c r="J2601" s="1">
        <v>0</v>
      </c>
      <c r="K2601" s="1">
        <v>0</v>
      </c>
      <c r="L2601" s="1">
        <v>0</v>
      </c>
      <c r="M2601" s="1">
        <v>0</v>
      </c>
      <c r="N2601" s="1">
        <v>0</v>
      </c>
      <c r="O2601" s="1">
        <v>0</v>
      </c>
      <c r="P2601" s="1">
        <v>278</v>
      </c>
      <c r="Q2601" s="1">
        <v>0</v>
      </c>
      <c r="R2601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601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601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601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602" spans="1:21">
      <c r="A2602" t="s">
        <v>20</v>
      </c>
      <c r="B2602" t="s">
        <v>1796</v>
      </c>
      <c r="C2602" t="s">
        <v>1948</v>
      </c>
      <c r="D2602" t="s">
        <v>3606</v>
      </c>
      <c r="E2602" s="1">
        <v>6181</v>
      </c>
      <c r="F2602" s="1">
        <v>6181</v>
      </c>
      <c r="G2602" s="1">
        <v>0</v>
      </c>
      <c r="H2602" s="1">
        <v>0</v>
      </c>
      <c r="I2602" s="1">
        <v>0</v>
      </c>
      <c r="J2602" s="1">
        <v>0</v>
      </c>
      <c r="K2602" s="1">
        <v>1597</v>
      </c>
      <c r="L2602" s="1">
        <v>0</v>
      </c>
      <c r="M2602" s="1">
        <v>3210</v>
      </c>
      <c r="N2602" s="1">
        <v>1374</v>
      </c>
      <c r="O2602" s="1">
        <v>0</v>
      </c>
      <c r="P2602" s="1">
        <v>0</v>
      </c>
      <c r="Q2602" s="1">
        <v>4588</v>
      </c>
      <c r="R2602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602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602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602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603" spans="1:21">
      <c r="A2603" t="s">
        <v>20</v>
      </c>
      <c r="B2603" t="s">
        <v>1797</v>
      </c>
      <c r="C2603" t="s">
        <v>1946</v>
      </c>
      <c r="D2603" t="s">
        <v>3607</v>
      </c>
      <c r="E2603" s="1">
        <v>2191</v>
      </c>
      <c r="F2603" s="1">
        <v>2191</v>
      </c>
      <c r="G2603" s="1">
        <v>0</v>
      </c>
      <c r="H2603" s="1">
        <v>0</v>
      </c>
      <c r="I2603" s="1">
        <v>0</v>
      </c>
      <c r="J2603" s="1">
        <v>0</v>
      </c>
      <c r="K2603" s="1">
        <v>397</v>
      </c>
      <c r="L2603" s="1">
        <v>1794</v>
      </c>
      <c r="M2603" s="1">
        <v>0</v>
      </c>
      <c r="N2603" s="1">
        <v>0</v>
      </c>
      <c r="O2603" s="1">
        <v>0</v>
      </c>
      <c r="P2603" s="1">
        <v>0</v>
      </c>
      <c r="Q2603" s="1">
        <v>1981</v>
      </c>
      <c r="R2603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603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603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603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604" spans="1:21">
      <c r="A2604" t="s">
        <v>20</v>
      </c>
      <c r="B2604" t="s">
        <v>421</v>
      </c>
      <c r="C2604" t="s">
        <v>1945</v>
      </c>
      <c r="D2604" t="s">
        <v>2389</v>
      </c>
      <c r="E2604" s="1">
        <v>121</v>
      </c>
      <c r="F2604" s="1">
        <v>121</v>
      </c>
      <c r="G2604" s="1">
        <v>0</v>
      </c>
      <c r="H2604" s="1">
        <v>0</v>
      </c>
      <c r="I2604" s="1">
        <v>0</v>
      </c>
      <c r="J2604" s="1">
        <v>0</v>
      </c>
      <c r="K2604" s="1">
        <v>0</v>
      </c>
      <c r="L2604" s="1">
        <v>0</v>
      </c>
      <c r="M2604" s="1">
        <v>0</v>
      </c>
      <c r="N2604" s="1">
        <v>0</v>
      </c>
      <c r="O2604" s="1">
        <v>121</v>
      </c>
      <c r="P2604" s="1">
        <v>0</v>
      </c>
      <c r="Q2604" s="1">
        <v>0</v>
      </c>
      <c r="R2604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604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604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604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605" spans="1:21">
      <c r="A2605" t="s">
        <v>20</v>
      </c>
      <c r="B2605" t="s">
        <v>122</v>
      </c>
      <c r="C2605" t="s">
        <v>1945</v>
      </c>
      <c r="D2605" t="s">
        <v>2112</v>
      </c>
      <c r="E2605" s="1">
        <v>129</v>
      </c>
      <c r="F2605" s="1">
        <v>127</v>
      </c>
      <c r="G2605" s="1">
        <v>2</v>
      </c>
      <c r="H2605" s="1">
        <v>0</v>
      </c>
      <c r="I2605" s="1">
        <v>0</v>
      </c>
      <c r="J2605" s="1">
        <v>0</v>
      </c>
      <c r="K2605" s="1">
        <v>0</v>
      </c>
      <c r="L2605" s="1">
        <v>0</v>
      </c>
      <c r="M2605" s="1">
        <v>0</v>
      </c>
      <c r="N2605" s="1">
        <v>0</v>
      </c>
      <c r="O2605" s="1">
        <v>0</v>
      </c>
      <c r="P2605" s="1">
        <v>129</v>
      </c>
      <c r="Q2605" s="1">
        <v>129</v>
      </c>
      <c r="R2605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605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605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605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606" spans="1:21">
      <c r="A2606" t="s">
        <v>20</v>
      </c>
      <c r="B2606" t="s">
        <v>177</v>
      </c>
      <c r="C2606" t="s">
        <v>1935</v>
      </c>
      <c r="D2606" t="s">
        <v>2165</v>
      </c>
      <c r="E2606" s="1">
        <v>16</v>
      </c>
      <c r="F2606" s="1">
        <v>16</v>
      </c>
      <c r="G2606" s="1">
        <v>0</v>
      </c>
      <c r="H2606" s="1">
        <v>0</v>
      </c>
      <c r="I2606" s="1">
        <v>0</v>
      </c>
      <c r="J2606" s="1">
        <v>0</v>
      </c>
      <c r="K2606" s="1">
        <v>0</v>
      </c>
      <c r="L2606" s="1">
        <v>0</v>
      </c>
      <c r="M2606" s="1">
        <v>16</v>
      </c>
      <c r="N2606" s="1">
        <v>0</v>
      </c>
      <c r="O2606" s="1">
        <v>0</v>
      </c>
      <c r="P2606" s="1">
        <v>0</v>
      </c>
      <c r="Q2606" s="1">
        <v>0</v>
      </c>
      <c r="R2606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606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606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606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607" spans="1:21">
      <c r="A2607" t="s">
        <v>20</v>
      </c>
      <c r="B2607" t="s">
        <v>1798</v>
      </c>
      <c r="C2607" t="s">
        <v>1950</v>
      </c>
      <c r="D2607" t="s">
        <v>2312</v>
      </c>
      <c r="E2607" s="1">
        <v>48</v>
      </c>
      <c r="F2607" s="1">
        <v>48</v>
      </c>
      <c r="G2607" s="1">
        <v>0</v>
      </c>
      <c r="H2607" s="1">
        <v>0</v>
      </c>
      <c r="I2607" s="1">
        <v>0</v>
      </c>
      <c r="J2607" s="1">
        <v>0</v>
      </c>
      <c r="K2607" s="1">
        <v>0</v>
      </c>
      <c r="L2607" s="1">
        <v>0</v>
      </c>
      <c r="M2607" s="1">
        <v>0</v>
      </c>
      <c r="N2607" s="1">
        <v>0</v>
      </c>
      <c r="O2607" s="1">
        <v>0</v>
      </c>
      <c r="P2607" s="1">
        <v>48</v>
      </c>
      <c r="Q2607" s="1">
        <v>48</v>
      </c>
      <c r="R2607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607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607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607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608" spans="1:21">
      <c r="A2608" t="s">
        <v>20</v>
      </c>
      <c r="B2608" t="s">
        <v>902</v>
      </c>
      <c r="C2608" t="s">
        <v>1948</v>
      </c>
      <c r="D2608" t="s">
        <v>2820</v>
      </c>
      <c r="E2608" s="1">
        <v>54</v>
      </c>
      <c r="F2608" s="1">
        <v>54</v>
      </c>
      <c r="G2608" s="1">
        <v>0</v>
      </c>
      <c r="H2608" s="1">
        <v>0</v>
      </c>
      <c r="I2608" s="1">
        <v>0</v>
      </c>
      <c r="J2608" s="1">
        <v>0</v>
      </c>
      <c r="K2608" s="1">
        <v>54</v>
      </c>
      <c r="L2608" s="1">
        <v>0</v>
      </c>
      <c r="M2608" s="1">
        <v>0</v>
      </c>
      <c r="N2608" s="1">
        <v>0</v>
      </c>
      <c r="O2608" s="1">
        <v>0</v>
      </c>
      <c r="P2608" s="1">
        <v>0</v>
      </c>
      <c r="Q2608" s="1">
        <v>54</v>
      </c>
      <c r="R2608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608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608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608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609" spans="1:21">
      <c r="A2609" t="s">
        <v>20</v>
      </c>
      <c r="B2609" t="s">
        <v>1799</v>
      </c>
      <c r="C2609" t="s">
        <v>1943</v>
      </c>
      <c r="D2609" t="s">
        <v>2116</v>
      </c>
      <c r="E2609" s="1">
        <v>80</v>
      </c>
      <c r="F2609" s="1">
        <v>80</v>
      </c>
      <c r="G2609" s="1">
        <v>0</v>
      </c>
      <c r="H2609" s="1">
        <v>0</v>
      </c>
      <c r="I2609" s="1">
        <v>0</v>
      </c>
      <c r="J2609" s="1">
        <v>0</v>
      </c>
      <c r="K2609" s="1">
        <v>0</v>
      </c>
      <c r="L2609" s="1">
        <v>0</v>
      </c>
      <c r="M2609" s="1">
        <v>0</v>
      </c>
      <c r="N2609" s="1">
        <v>80</v>
      </c>
      <c r="O2609" s="1">
        <v>0</v>
      </c>
      <c r="P2609" s="1">
        <v>0</v>
      </c>
      <c r="Q2609" s="1">
        <v>80</v>
      </c>
      <c r="R2609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609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609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609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610" spans="1:21">
      <c r="A2610" t="s">
        <v>20</v>
      </c>
      <c r="B2610" t="s">
        <v>556</v>
      </c>
      <c r="C2610" t="s">
        <v>1940</v>
      </c>
      <c r="D2610" t="s">
        <v>2517</v>
      </c>
      <c r="E2610" s="1">
        <v>149</v>
      </c>
      <c r="F2610" s="1">
        <v>149</v>
      </c>
      <c r="G2610" s="1">
        <v>0</v>
      </c>
      <c r="H2610" s="1">
        <v>0</v>
      </c>
      <c r="I2610" s="1">
        <v>0</v>
      </c>
      <c r="J2610" s="1">
        <v>0</v>
      </c>
      <c r="K2610" s="1">
        <v>149</v>
      </c>
      <c r="L2610" s="1">
        <v>0</v>
      </c>
      <c r="M2610" s="1">
        <v>0</v>
      </c>
      <c r="N2610" s="1">
        <v>0</v>
      </c>
      <c r="O2610" s="1">
        <v>0</v>
      </c>
      <c r="P2610" s="1">
        <v>0</v>
      </c>
      <c r="Q2610" s="1">
        <v>149</v>
      </c>
      <c r="R2610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610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610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610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611" spans="1:21">
      <c r="A2611" t="s">
        <v>20</v>
      </c>
      <c r="B2611" t="s">
        <v>1800</v>
      </c>
      <c r="C2611" t="s">
        <v>1951</v>
      </c>
      <c r="D2611" t="s">
        <v>3608</v>
      </c>
      <c r="E2611" s="1">
        <v>528</v>
      </c>
      <c r="F2611" s="1">
        <v>528</v>
      </c>
      <c r="G2611" s="1">
        <v>0</v>
      </c>
      <c r="H2611" s="1">
        <v>0</v>
      </c>
      <c r="I2611" s="1">
        <v>0</v>
      </c>
      <c r="J2611" s="1">
        <v>0</v>
      </c>
      <c r="K2611" s="1">
        <v>0</v>
      </c>
      <c r="L2611" s="1">
        <v>0</v>
      </c>
      <c r="M2611" s="1">
        <v>0</v>
      </c>
      <c r="N2611" s="1">
        <v>0</v>
      </c>
      <c r="O2611" s="1">
        <v>0</v>
      </c>
      <c r="P2611" s="1">
        <v>528</v>
      </c>
      <c r="Q2611" s="1">
        <v>0</v>
      </c>
      <c r="R2611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611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611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611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612" spans="1:21">
      <c r="A2612" t="s">
        <v>20</v>
      </c>
      <c r="B2612" t="s">
        <v>1801</v>
      </c>
      <c r="C2612" t="s">
        <v>1937</v>
      </c>
      <c r="D2612" t="s">
        <v>3609</v>
      </c>
      <c r="E2612" s="1">
        <v>30</v>
      </c>
      <c r="F2612" s="1">
        <v>30</v>
      </c>
      <c r="G2612" s="1">
        <v>0</v>
      </c>
      <c r="H2612" s="1">
        <v>0</v>
      </c>
      <c r="I2612" s="1">
        <v>0</v>
      </c>
      <c r="J2612" s="1">
        <v>0</v>
      </c>
      <c r="K2612" s="1">
        <v>0</v>
      </c>
      <c r="L2612" s="1">
        <v>0</v>
      </c>
      <c r="M2612" s="1">
        <v>0</v>
      </c>
      <c r="N2612" s="1">
        <v>0</v>
      </c>
      <c r="O2612" s="1">
        <v>30</v>
      </c>
      <c r="P2612" s="1">
        <v>0</v>
      </c>
      <c r="Q2612" s="1">
        <v>0</v>
      </c>
      <c r="R2612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612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612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612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613" spans="1:21">
      <c r="A2613" t="s">
        <v>20</v>
      </c>
      <c r="B2613" t="s">
        <v>747</v>
      </c>
      <c r="C2613" t="s">
        <v>1943</v>
      </c>
      <c r="D2613" t="s">
        <v>2683</v>
      </c>
      <c r="E2613" s="1">
        <v>38</v>
      </c>
      <c r="F2613" s="1">
        <v>38</v>
      </c>
      <c r="G2613" s="1">
        <v>0</v>
      </c>
      <c r="H2613" s="1">
        <v>0</v>
      </c>
      <c r="I2613" s="1">
        <v>0</v>
      </c>
      <c r="J2613" s="1">
        <v>0</v>
      </c>
      <c r="K2613" s="1">
        <v>0</v>
      </c>
      <c r="L2613" s="1">
        <v>0</v>
      </c>
      <c r="M2613" s="1">
        <v>0</v>
      </c>
      <c r="N2613" s="1">
        <v>38</v>
      </c>
      <c r="O2613" s="1">
        <v>0</v>
      </c>
      <c r="P2613" s="1">
        <v>0</v>
      </c>
      <c r="Q2613" s="1">
        <v>38</v>
      </c>
      <c r="R2613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613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613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613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614" spans="1:21">
      <c r="A2614" t="s">
        <v>20</v>
      </c>
      <c r="B2614" t="s">
        <v>253</v>
      </c>
      <c r="C2614" t="s">
        <v>1949</v>
      </c>
      <c r="D2614" t="s">
        <v>2236</v>
      </c>
      <c r="E2614" s="1">
        <v>108</v>
      </c>
      <c r="F2614" s="1">
        <v>105</v>
      </c>
      <c r="G2614" s="1">
        <v>0</v>
      </c>
      <c r="H2614" s="1">
        <v>0</v>
      </c>
      <c r="I2614" s="1">
        <v>0</v>
      </c>
      <c r="J2614" s="1">
        <v>3</v>
      </c>
      <c r="K2614" s="1">
        <v>0</v>
      </c>
      <c r="L2614" s="1">
        <v>0</v>
      </c>
      <c r="M2614" s="1">
        <v>108</v>
      </c>
      <c r="N2614" s="1">
        <v>0</v>
      </c>
      <c r="O2614" s="1">
        <v>0</v>
      </c>
      <c r="P2614" s="1">
        <v>0</v>
      </c>
      <c r="Q2614" s="1">
        <v>108</v>
      </c>
      <c r="R2614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614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614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614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615" spans="1:21">
      <c r="A2615" t="s">
        <v>20</v>
      </c>
      <c r="B2615" t="s">
        <v>55</v>
      </c>
      <c r="C2615" t="s">
        <v>1950</v>
      </c>
      <c r="D2615" t="s">
        <v>2046</v>
      </c>
      <c r="E2615" s="1">
        <v>81</v>
      </c>
      <c r="F2615" s="1">
        <v>70</v>
      </c>
      <c r="G2615" s="1">
        <v>0</v>
      </c>
      <c r="H2615" s="1">
        <v>0</v>
      </c>
      <c r="I2615" s="1">
        <v>11</v>
      </c>
      <c r="J2615" s="1">
        <v>0</v>
      </c>
      <c r="K2615" s="1">
        <v>0</v>
      </c>
      <c r="L2615" s="1">
        <v>0</v>
      </c>
      <c r="M2615" s="1">
        <v>0</v>
      </c>
      <c r="N2615" s="1">
        <v>0</v>
      </c>
      <c r="O2615" s="1">
        <v>81</v>
      </c>
      <c r="P2615" s="1">
        <v>0</v>
      </c>
      <c r="Q2615" s="1">
        <v>81</v>
      </c>
      <c r="R2615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615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615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615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616" spans="1:21">
      <c r="A2616" t="s">
        <v>20</v>
      </c>
      <c r="B2616" t="s">
        <v>1802</v>
      </c>
      <c r="C2616" t="s">
        <v>1950</v>
      </c>
      <c r="D2616" t="s">
        <v>3610</v>
      </c>
      <c r="E2616" s="1">
        <v>50</v>
      </c>
      <c r="F2616" s="1">
        <v>34</v>
      </c>
      <c r="G2616" s="1">
        <v>0</v>
      </c>
      <c r="H2616" s="1">
        <v>0</v>
      </c>
      <c r="I2616" s="1">
        <v>16</v>
      </c>
      <c r="J2616" s="1">
        <v>0</v>
      </c>
      <c r="K2616" s="1">
        <v>0</v>
      </c>
      <c r="L2616" s="1">
        <v>0</v>
      </c>
      <c r="M2616" s="1">
        <v>0</v>
      </c>
      <c r="N2616" s="1">
        <v>0</v>
      </c>
      <c r="O2616" s="1">
        <v>0</v>
      </c>
      <c r="P2616" s="1">
        <v>50</v>
      </c>
      <c r="Q2616" s="1">
        <v>50</v>
      </c>
      <c r="R2616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616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616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616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617" spans="1:21">
      <c r="A2617" t="s">
        <v>20</v>
      </c>
      <c r="B2617" t="s">
        <v>579</v>
      </c>
      <c r="C2617" t="s">
        <v>1949</v>
      </c>
      <c r="D2617" t="s">
        <v>2538</v>
      </c>
      <c r="E2617" s="1">
        <v>84</v>
      </c>
      <c r="F2617" s="1">
        <v>81</v>
      </c>
      <c r="G2617" s="1">
        <v>3</v>
      </c>
      <c r="H2617" s="1">
        <v>0</v>
      </c>
      <c r="I2617" s="1">
        <v>0</v>
      </c>
      <c r="J2617" s="1">
        <v>0</v>
      </c>
      <c r="K2617" s="1">
        <v>0</v>
      </c>
      <c r="L2617" s="1">
        <v>0</v>
      </c>
      <c r="M2617" s="1">
        <v>0</v>
      </c>
      <c r="N2617" s="1">
        <v>0</v>
      </c>
      <c r="O2617" s="1">
        <v>0</v>
      </c>
      <c r="P2617" s="1">
        <v>84</v>
      </c>
      <c r="Q2617" s="1">
        <v>0</v>
      </c>
      <c r="R2617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617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617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617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618" spans="1:21">
      <c r="A2618" t="s">
        <v>20</v>
      </c>
      <c r="B2618" t="s">
        <v>1803</v>
      </c>
      <c r="C2618" t="s">
        <v>1957</v>
      </c>
      <c r="D2618" t="s">
        <v>3611</v>
      </c>
      <c r="E2618" s="1">
        <v>145</v>
      </c>
      <c r="F2618" s="1">
        <v>145</v>
      </c>
      <c r="G2618" s="1">
        <v>0</v>
      </c>
      <c r="H2618" s="1">
        <v>0</v>
      </c>
      <c r="I2618" s="1">
        <v>0</v>
      </c>
      <c r="J2618" s="1">
        <v>0</v>
      </c>
      <c r="K2618" s="1">
        <v>0</v>
      </c>
      <c r="L2618" s="1">
        <v>145</v>
      </c>
      <c r="M2618" s="1">
        <v>0</v>
      </c>
      <c r="N2618" s="1">
        <v>0</v>
      </c>
      <c r="O2618" s="1">
        <v>0</v>
      </c>
      <c r="P2618" s="1">
        <v>0</v>
      </c>
      <c r="Q2618" s="1">
        <v>0</v>
      </c>
      <c r="R2618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618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618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618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619" spans="1:21">
      <c r="A2619" t="s">
        <v>20</v>
      </c>
      <c r="B2619" t="s">
        <v>1804</v>
      </c>
      <c r="C2619" t="s">
        <v>1942</v>
      </c>
      <c r="D2619" t="s">
        <v>3612</v>
      </c>
      <c r="E2619" s="1">
        <v>70</v>
      </c>
      <c r="F2619" s="1">
        <v>70</v>
      </c>
      <c r="G2619" s="1">
        <v>0</v>
      </c>
      <c r="H2619" s="1">
        <v>0</v>
      </c>
      <c r="I2619" s="1">
        <v>0</v>
      </c>
      <c r="J2619" s="1">
        <v>0</v>
      </c>
      <c r="K2619" s="1">
        <v>70</v>
      </c>
      <c r="L2619" s="1">
        <v>0</v>
      </c>
      <c r="M2619" s="1">
        <v>0</v>
      </c>
      <c r="N2619" s="1">
        <v>0</v>
      </c>
      <c r="O2619" s="1">
        <v>0</v>
      </c>
      <c r="P2619" s="1">
        <v>0</v>
      </c>
      <c r="Q2619" s="1">
        <v>70</v>
      </c>
      <c r="R2619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619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619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619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620" spans="1:21">
      <c r="A2620" t="s">
        <v>20</v>
      </c>
      <c r="B2620" t="s">
        <v>1805</v>
      </c>
      <c r="C2620" t="s">
        <v>1951</v>
      </c>
      <c r="D2620" t="s">
        <v>3613</v>
      </c>
      <c r="E2620" s="1">
        <v>3708</v>
      </c>
      <c r="F2620" s="1">
        <v>3708</v>
      </c>
      <c r="G2620" s="1">
        <v>0</v>
      </c>
      <c r="H2620" s="1">
        <v>0</v>
      </c>
      <c r="I2620" s="1">
        <v>0</v>
      </c>
      <c r="J2620" s="1">
        <v>0</v>
      </c>
      <c r="K2620" s="1">
        <v>0</v>
      </c>
      <c r="L2620" s="1">
        <v>0</v>
      </c>
      <c r="M2620" s="1">
        <v>2583</v>
      </c>
      <c r="N2620" s="1">
        <v>0</v>
      </c>
      <c r="O2620" s="1">
        <v>0</v>
      </c>
      <c r="P2620" s="1">
        <v>1125</v>
      </c>
      <c r="Q2620" s="1">
        <v>2583</v>
      </c>
      <c r="R2620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620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620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620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621" spans="1:21">
      <c r="A2621" t="s">
        <v>20</v>
      </c>
      <c r="B2621" t="s">
        <v>1806</v>
      </c>
      <c r="C2621" t="s">
        <v>1949</v>
      </c>
      <c r="D2621" t="s">
        <v>3614</v>
      </c>
      <c r="E2621" s="1">
        <v>7705</v>
      </c>
      <c r="F2621" s="1">
        <v>6922</v>
      </c>
      <c r="G2621" s="1">
        <v>0</v>
      </c>
      <c r="H2621" s="1">
        <v>0</v>
      </c>
      <c r="I2621" s="1">
        <v>0</v>
      </c>
      <c r="J2621" s="1">
        <v>783</v>
      </c>
      <c r="K2621" s="1">
        <v>7705</v>
      </c>
      <c r="L2621" s="1">
        <v>0</v>
      </c>
      <c r="M2621" s="1">
        <v>0</v>
      </c>
      <c r="N2621" s="1">
        <v>0</v>
      </c>
      <c r="O2621" s="1">
        <v>0</v>
      </c>
      <c r="P2621" s="1">
        <v>0</v>
      </c>
      <c r="Q2621" s="1">
        <v>7705</v>
      </c>
      <c r="R2621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621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621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621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622" spans="1:21">
      <c r="A2622" t="s">
        <v>20</v>
      </c>
      <c r="B2622" t="s">
        <v>405</v>
      </c>
      <c r="C2622" t="s">
        <v>1947</v>
      </c>
      <c r="D2622" t="s">
        <v>2374</v>
      </c>
      <c r="E2622" s="1">
        <v>55</v>
      </c>
      <c r="F2622" s="1">
        <v>11</v>
      </c>
      <c r="G2622" s="1">
        <v>0</v>
      </c>
      <c r="H2622" s="1">
        <v>0</v>
      </c>
      <c r="I2622" s="1">
        <v>0</v>
      </c>
      <c r="J2622" s="1">
        <v>44</v>
      </c>
      <c r="K2622" s="1">
        <v>0</v>
      </c>
      <c r="L2622" s="1">
        <v>0</v>
      </c>
      <c r="M2622" s="1">
        <v>0</v>
      </c>
      <c r="N2622" s="1">
        <v>55</v>
      </c>
      <c r="O2622" s="1">
        <v>0</v>
      </c>
      <c r="P2622" s="1">
        <v>0</v>
      </c>
      <c r="Q2622" s="1">
        <v>0</v>
      </c>
      <c r="R2622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622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622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622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623" spans="1:21">
      <c r="A2623" t="s">
        <v>20</v>
      </c>
      <c r="B2623" t="s">
        <v>207</v>
      </c>
      <c r="C2623" t="s">
        <v>1940</v>
      </c>
      <c r="D2623" t="s">
        <v>2194</v>
      </c>
      <c r="E2623" s="1">
        <v>70</v>
      </c>
      <c r="F2623" s="1">
        <v>4</v>
      </c>
      <c r="G2623" s="1">
        <v>0</v>
      </c>
      <c r="H2623" s="1">
        <v>66</v>
      </c>
      <c r="I2623" s="1">
        <v>0</v>
      </c>
      <c r="J2623" s="1">
        <v>0</v>
      </c>
      <c r="K2623" s="1">
        <v>0</v>
      </c>
      <c r="L2623" s="1">
        <v>0</v>
      </c>
      <c r="M2623" s="1">
        <v>0</v>
      </c>
      <c r="N2623" s="1">
        <v>70</v>
      </c>
      <c r="O2623" s="1">
        <v>0</v>
      </c>
      <c r="P2623" s="1">
        <v>0</v>
      </c>
      <c r="Q2623" s="1">
        <v>70</v>
      </c>
      <c r="R2623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623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623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623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624" spans="1:21">
      <c r="A2624" t="s">
        <v>20</v>
      </c>
      <c r="B2624" t="s">
        <v>1807</v>
      </c>
      <c r="C2624" t="s">
        <v>1950</v>
      </c>
      <c r="D2624" t="s">
        <v>2542</v>
      </c>
      <c r="E2624" s="1">
        <v>44</v>
      </c>
      <c r="F2624" s="1">
        <v>19</v>
      </c>
      <c r="G2624" s="1">
        <v>0</v>
      </c>
      <c r="H2624" s="1">
        <v>0</v>
      </c>
      <c r="I2624" s="1">
        <v>25</v>
      </c>
      <c r="J2624" s="1">
        <v>0</v>
      </c>
      <c r="K2624" s="1">
        <v>0</v>
      </c>
      <c r="L2624" s="1">
        <v>0</v>
      </c>
      <c r="M2624" s="1">
        <v>0</v>
      </c>
      <c r="N2624" s="1">
        <v>0</v>
      </c>
      <c r="O2624" s="1">
        <v>0</v>
      </c>
      <c r="P2624" s="1">
        <v>44</v>
      </c>
      <c r="Q2624" s="1">
        <v>44</v>
      </c>
      <c r="R2624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624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624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624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625" spans="1:21">
      <c r="A2625" t="s">
        <v>20</v>
      </c>
      <c r="B2625" t="s">
        <v>262</v>
      </c>
      <c r="C2625" t="s">
        <v>1941</v>
      </c>
      <c r="D2625" t="s">
        <v>2245</v>
      </c>
      <c r="E2625" s="1">
        <v>49</v>
      </c>
      <c r="F2625" s="1">
        <v>13</v>
      </c>
      <c r="G2625" s="1">
        <v>0</v>
      </c>
      <c r="H2625" s="1">
        <v>0</v>
      </c>
      <c r="I2625" s="1">
        <v>0</v>
      </c>
      <c r="J2625" s="1">
        <v>36</v>
      </c>
      <c r="K2625" s="1">
        <v>0</v>
      </c>
      <c r="L2625" s="1">
        <v>0</v>
      </c>
      <c r="M2625" s="1">
        <v>49</v>
      </c>
      <c r="N2625" s="1">
        <v>0</v>
      </c>
      <c r="O2625" s="1">
        <v>0</v>
      </c>
      <c r="P2625" s="1">
        <v>0</v>
      </c>
      <c r="Q2625" s="1">
        <v>0</v>
      </c>
      <c r="R2625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625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625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625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626" spans="1:21">
      <c r="A2626" t="s">
        <v>20</v>
      </c>
      <c r="B2626" t="s">
        <v>844</v>
      </c>
      <c r="C2626" t="s">
        <v>1945</v>
      </c>
      <c r="D2626" t="s">
        <v>2256</v>
      </c>
      <c r="E2626" s="1">
        <v>15</v>
      </c>
      <c r="F2626" s="1">
        <v>15</v>
      </c>
      <c r="G2626" s="1">
        <v>0</v>
      </c>
      <c r="H2626" s="1">
        <v>0</v>
      </c>
      <c r="I2626" s="1">
        <v>0</v>
      </c>
      <c r="J2626" s="1">
        <v>0</v>
      </c>
      <c r="K2626" s="1">
        <v>0</v>
      </c>
      <c r="L2626" s="1">
        <v>0</v>
      </c>
      <c r="M2626" s="1">
        <v>0</v>
      </c>
      <c r="N2626" s="1">
        <v>0</v>
      </c>
      <c r="O2626" s="1">
        <v>0</v>
      </c>
      <c r="P2626" s="1">
        <v>15</v>
      </c>
      <c r="Q2626" s="1">
        <v>0</v>
      </c>
      <c r="R2626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626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626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626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627" spans="1:21">
      <c r="A2627" t="s">
        <v>20</v>
      </c>
      <c r="B2627" t="s">
        <v>255</v>
      </c>
      <c r="C2627" t="s">
        <v>1951</v>
      </c>
      <c r="D2627" t="s">
        <v>2238</v>
      </c>
      <c r="E2627" s="1">
        <v>108</v>
      </c>
      <c r="F2627" s="1">
        <v>108</v>
      </c>
      <c r="G2627" s="1">
        <v>0</v>
      </c>
      <c r="H2627" s="1">
        <v>0</v>
      </c>
      <c r="I2627" s="1">
        <v>0</v>
      </c>
      <c r="J2627" s="1">
        <v>0</v>
      </c>
      <c r="K2627" s="1">
        <v>108</v>
      </c>
      <c r="L2627" s="1">
        <v>0</v>
      </c>
      <c r="M2627" s="1">
        <v>0</v>
      </c>
      <c r="N2627" s="1">
        <v>0</v>
      </c>
      <c r="O2627" s="1">
        <v>0</v>
      </c>
      <c r="P2627" s="1">
        <v>0</v>
      </c>
      <c r="Q2627" s="1">
        <v>108</v>
      </c>
      <c r="R2627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627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627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627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628" spans="1:21">
      <c r="A2628" t="s">
        <v>20</v>
      </c>
      <c r="B2628" t="s">
        <v>1808</v>
      </c>
      <c r="C2628" t="s">
        <v>1950</v>
      </c>
      <c r="D2628" t="s">
        <v>3615</v>
      </c>
      <c r="E2628" s="1">
        <v>71</v>
      </c>
      <c r="F2628" s="1">
        <v>46</v>
      </c>
      <c r="G2628" s="1">
        <v>0</v>
      </c>
      <c r="H2628" s="1">
        <v>0</v>
      </c>
      <c r="I2628" s="1">
        <v>25</v>
      </c>
      <c r="J2628" s="1">
        <v>0</v>
      </c>
      <c r="K2628" s="1">
        <v>0</v>
      </c>
      <c r="L2628" s="1">
        <v>0</v>
      </c>
      <c r="M2628" s="1">
        <v>0</v>
      </c>
      <c r="N2628" s="1">
        <v>0</v>
      </c>
      <c r="O2628" s="1">
        <v>0</v>
      </c>
      <c r="P2628" s="1">
        <v>71</v>
      </c>
      <c r="Q2628" s="1">
        <v>0</v>
      </c>
      <c r="R2628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628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628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628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629" spans="1:21">
      <c r="A2629" t="s">
        <v>20</v>
      </c>
      <c r="B2629" t="s">
        <v>1809</v>
      </c>
      <c r="C2629" t="s">
        <v>1942</v>
      </c>
      <c r="D2629" t="s">
        <v>3616</v>
      </c>
      <c r="E2629" s="1">
        <v>2932</v>
      </c>
      <c r="F2629" s="1">
        <v>2848</v>
      </c>
      <c r="G2629" s="1">
        <v>0</v>
      </c>
      <c r="H2629" s="1">
        <v>0</v>
      </c>
      <c r="I2629" s="1">
        <v>0</v>
      </c>
      <c r="J2629" s="1">
        <v>84</v>
      </c>
      <c r="K2629" s="1">
        <v>2932</v>
      </c>
      <c r="L2629" s="1">
        <v>0</v>
      </c>
      <c r="M2629" s="1">
        <v>0</v>
      </c>
      <c r="N2629" s="1">
        <v>0</v>
      </c>
      <c r="O2629" s="1">
        <v>0</v>
      </c>
      <c r="P2629" s="1">
        <v>0</v>
      </c>
      <c r="Q2629" s="1">
        <v>2932</v>
      </c>
      <c r="R2629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629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629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629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630" spans="1:21">
      <c r="A2630" t="s">
        <v>20</v>
      </c>
      <c r="B2630" t="s">
        <v>1810</v>
      </c>
      <c r="C2630" t="s">
        <v>1958</v>
      </c>
      <c r="D2630" t="s">
        <v>3617</v>
      </c>
      <c r="E2630" s="1">
        <v>35</v>
      </c>
      <c r="F2630" s="1">
        <v>35</v>
      </c>
      <c r="G2630" s="1">
        <v>0</v>
      </c>
      <c r="H2630" s="1">
        <v>0</v>
      </c>
      <c r="I2630" s="1">
        <v>0</v>
      </c>
      <c r="J2630" s="1">
        <v>0</v>
      </c>
      <c r="K2630" s="1">
        <v>35</v>
      </c>
      <c r="L2630" s="1">
        <v>0</v>
      </c>
      <c r="M2630" s="1">
        <v>0</v>
      </c>
      <c r="N2630" s="1">
        <v>0</v>
      </c>
      <c r="O2630" s="1">
        <v>0</v>
      </c>
      <c r="P2630" s="1">
        <v>0</v>
      </c>
      <c r="Q2630" s="1">
        <v>35</v>
      </c>
      <c r="R2630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630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630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630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631" spans="1:21">
      <c r="A2631" t="s">
        <v>20</v>
      </c>
      <c r="B2631" t="s">
        <v>1811</v>
      </c>
      <c r="C2631" t="s">
        <v>1941</v>
      </c>
      <c r="D2631" t="s">
        <v>3618</v>
      </c>
      <c r="E2631" s="1">
        <v>149</v>
      </c>
      <c r="F2631" s="1">
        <v>146</v>
      </c>
      <c r="G2631" s="1">
        <v>3</v>
      </c>
      <c r="H2631" s="1">
        <v>0</v>
      </c>
      <c r="I2631" s="1">
        <v>0</v>
      </c>
      <c r="J2631" s="1">
        <v>0</v>
      </c>
      <c r="K2631" s="1">
        <v>0</v>
      </c>
      <c r="L2631" s="1">
        <v>0</v>
      </c>
      <c r="M2631" s="1">
        <v>149</v>
      </c>
      <c r="N2631" s="1">
        <v>0</v>
      </c>
      <c r="O2631" s="1">
        <v>0</v>
      </c>
      <c r="P2631" s="1">
        <v>0</v>
      </c>
      <c r="Q2631" s="1">
        <v>149</v>
      </c>
      <c r="R2631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631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631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631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632" spans="1:21">
      <c r="A2632" t="s">
        <v>20</v>
      </c>
      <c r="B2632" t="s">
        <v>588</v>
      </c>
      <c r="C2632" t="s">
        <v>1941</v>
      </c>
      <c r="D2632" t="s">
        <v>2546</v>
      </c>
      <c r="E2632" s="1">
        <v>71</v>
      </c>
      <c r="F2632" s="1">
        <v>71</v>
      </c>
      <c r="G2632" s="1">
        <v>0</v>
      </c>
      <c r="H2632" s="1">
        <v>0</v>
      </c>
      <c r="I2632" s="1">
        <v>0</v>
      </c>
      <c r="J2632" s="1">
        <v>0</v>
      </c>
      <c r="K2632" s="1">
        <v>71</v>
      </c>
      <c r="L2632" s="1">
        <v>0</v>
      </c>
      <c r="M2632" s="1">
        <v>0</v>
      </c>
      <c r="N2632" s="1">
        <v>0</v>
      </c>
      <c r="O2632" s="1">
        <v>0</v>
      </c>
      <c r="P2632" s="1">
        <v>0</v>
      </c>
      <c r="Q2632" s="1">
        <v>71</v>
      </c>
      <c r="R2632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632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632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632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633" spans="1:21">
      <c r="A2633" t="s">
        <v>20</v>
      </c>
      <c r="B2633" t="s">
        <v>1812</v>
      </c>
      <c r="C2633" t="s">
        <v>1946</v>
      </c>
      <c r="D2633" t="s">
        <v>2353</v>
      </c>
      <c r="E2633" s="1">
        <v>107</v>
      </c>
      <c r="F2633" s="1">
        <v>107</v>
      </c>
      <c r="G2633" s="1">
        <v>0</v>
      </c>
      <c r="H2633" s="1">
        <v>0</v>
      </c>
      <c r="I2633" s="1">
        <v>0</v>
      </c>
      <c r="J2633" s="1">
        <v>0</v>
      </c>
      <c r="K2633" s="1">
        <v>0</v>
      </c>
      <c r="L2633" s="1">
        <v>0</v>
      </c>
      <c r="M2633" s="1">
        <v>107</v>
      </c>
      <c r="N2633" s="1">
        <v>0</v>
      </c>
      <c r="O2633" s="1">
        <v>0</v>
      </c>
      <c r="P2633" s="1">
        <v>0</v>
      </c>
      <c r="Q2633" s="1">
        <v>107</v>
      </c>
      <c r="R2633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633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633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633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634" spans="1:21">
      <c r="A2634" t="s">
        <v>20</v>
      </c>
      <c r="B2634" t="s">
        <v>693</v>
      </c>
      <c r="C2634" t="s">
        <v>1941</v>
      </c>
      <c r="D2634" t="s">
        <v>2639</v>
      </c>
      <c r="E2634" s="1">
        <v>100</v>
      </c>
      <c r="F2634" s="1">
        <v>98</v>
      </c>
      <c r="G2634" s="1">
        <v>2</v>
      </c>
      <c r="H2634" s="1">
        <v>0</v>
      </c>
      <c r="I2634" s="1">
        <v>0</v>
      </c>
      <c r="J2634" s="1">
        <v>0</v>
      </c>
      <c r="K2634" s="1">
        <v>0</v>
      </c>
      <c r="L2634" s="1">
        <v>0</v>
      </c>
      <c r="M2634" s="1">
        <v>0</v>
      </c>
      <c r="N2634" s="1">
        <v>100</v>
      </c>
      <c r="O2634" s="1">
        <v>0</v>
      </c>
      <c r="P2634" s="1">
        <v>0</v>
      </c>
      <c r="Q2634" s="1">
        <v>100</v>
      </c>
      <c r="R2634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634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634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634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635" spans="1:21">
      <c r="A2635" t="s">
        <v>20</v>
      </c>
      <c r="B2635" t="s">
        <v>1813</v>
      </c>
      <c r="C2635" t="s">
        <v>1940</v>
      </c>
      <c r="D2635" t="s">
        <v>3619</v>
      </c>
      <c r="E2635" s="1">
        <v>350</v>
      </c>
      <c r="F2635" s="1">
        <v>209</v>
      </c>
      <c r="G2635" s="1">
        <v>0</v>
      </c>
      <c r="H2635" s="1">
        <v>0</v>
      </c>
      <c r="I2635" s="1">
        <v>0</v>
      </c>
      <c r="J2635" s="1">
        <v>141</v>
      </c>
      <c r="K2635" s="1">
        <v>0</v>
      </c>
      <c r="L2635" s="1">
        <v>0</v>
      </c>
      <c r="M2635" s="1">
        <v>209</v>
      </c>
      <c r="N2635" s="1">
        <v>141</v>
      </c>
      <c r="O2635" s="1">
        <v>0</v>
      </c>
      <c r="P2635" s="1">
        <v>0</v>
      </c>
      <c r="Q2635" s="1">
        <v>76</v>
      </c>
      <c r="R2635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635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635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635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636" spans="1:21">
      <c r="A2636" t="s">
        <v>20</v>
      </c>
      <c r="B2636" t="s">
        <v>701</v>
      </c>
      <c r="C2636" t="s">
        <v>1942</v>
      </c>
      <c r="D2636" t="s">
        <v>2644</v>
      </c>
      <c r="E2636" s="1">
        <v>81</v>
      </c>
      <c r="F2636" s="1">
        <v>81</v>
      </c>
      <c r="G2636" s="1">
        <v>0</v>
      </c>
      <c r="H2636" s="1">
        <v>0</v>
      </c>
      <c r="I2636" s="1">
        <v>0</v>
      </c>
      <c r="J2636" s="1">
        <v>0</v>
      </c>
      <c r="K2636" s="1">
        <v>0</v>
      </c>
      <c r="L2636" s="1">
        <v>0</v>
      </c>
      <c r="M2636" s="1">
        <v>0</v>
      </c>
      <c r="N2636" s="1">
        <v>0</v>
      </c>
      <c r="O2636" s="1">
        <v>0</v>
      </c>
      <c r="P2636" s="1">
        <v>81</v>
      </c>
      <c r="Q2636" s="1">
        <v>0</v>
      </c>
      <c r="R2636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636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636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636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637" spans="1:21">
      <c r="A2637" t="s">
        <v>20</v>
      </c>
      <c r="B2637" t="s">
        <v>1814</v>
      </c>
      <c r="C2637" t="s">
        <v>1945</v>
      </c>
      <c r="D2637" t="s">
        <v>3620</v>
      </c>
      <c r="E2637" s="1">
        <v>108</v>
      </c>
      <c r="F2637" s="1">
        <v>97</v>
      </c>
      <c r="G2637" s="1">
        <v>2</v>
      </c>
      <c r="H2637" s="1">
        <v>0</v>
      </c>
      <c r="I2637" s="1">
        <v>0</v>
      </c>
      <c r="J2637" s="1">
        <v>9</v>
      </c>
      <c r="K2637" s="1">
        <v>0</v>
      </c>
      <c r="L2637" s="1">
        <v>0</v>
      </c>
      <c r="M2637" s="1">
        <v>0</v>
      </c>
      <c r="N2637" s="1">
        <v>108</v>
      </c>
      <c r="O2637" s="1">
        <v>0</v>
      </c>
      <c r="P2637" s="1">
        <v>0</v>
      </c>
      <c r="Q2637" s="1">
        <v>0</v>
      </c>
      <c r="R2637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637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637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637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638" spans="1:21">
      <c r="A2638" t="s">
        <v>20</v>
      </c>
      <c r="B2638" t="s">
        <v>123</v>
      </c>
      <c r="C2638" t="s">
        <v>1945</v>
      </c>
      <c r="D2638" t="s">
        <v>2113</v>
      </c>
      <c r="E2638" s="1">
        <v>89</v>
      </c>
      <c r="F2638" s="1">
        <v>0</v>
      </c>
      <c r="G2638" s="1">
        <v>0</v>
      </c>
      <c r="H2638" s="1">
        <v>0</v>
      </c>
      <c r="I2638" s="1">
        <v>0</v>
      </c>
      <c r="J2638" s="1">
        <v>89</v>
      </c>
      <c r="K2638" s="1">
        <v>0</v>
      </c>
      <c r="L2638" s="1">
        <v>0</v>
      </c>
      <c r="M2638" s="1">
        <v>0</v>
      </c>
      <c r="N2638" s="1">
        <v>89</v>
      </c>
      <c r="O2638" s="1">
        <v>0</v>
      </c>
      <c r="P2638" s="1">
        <v>0</v>
      </c>
      <c r="Q2638" s="1">
        <v>89</v>
      </c>
      <c r="R2638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638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638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638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639" spans="1:21">
      <c r="A2639" t="s">
        <v>20</v>
      </c>
      <c r="B2639" t="s">
        <v>366</v>
      </c>
      <c r="C2639" t="s">
        <v>1944</v>
      </c>
      <c r="D2639" t="s">
        <v>2339</v>
      </c>
      <c r="E2639" s="1">
        <v>113</v>
      </c>
      <c r="F2639" s="1">
        <v>2</v>
      </c>
      <c r="G2639" s="1">
        <v>0</v>
      </c>
      <c r="H2639" s="1">
        <v>0</v>
      </c>
      <c r="I2639" s="1">
        <v>0</v>
      </c>
      <c r="J2639" s="1">
        <v>111</v>
      </c>
      <c r="K2639" s="1">
        <v>113</v>
      </c>
      <c r="L2639" s="1">
        <v>0</v>
      </c>
      <c r="M2639" s="1">
        <v>0</v>
      </c>
      <c r="N2639" s="1">
        <v>0</v>
      </c>
      <c r="O2639" s="1">
        <v>0</v>
      </c>
      <c r="P2639" s="1">
        <v>0</v>
      </c>
      <c r="Q2639" s="1">
        <v>113</v>
      </c>
      <c r="R2639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639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639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639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640" spans="1:21">
      <c r="A2640" t="s">
        <v>20</v>
      </c>
      <c r="B2640" t="s">
        <v>655</v>
      </c>
      <c r="C2640" t="s">
        <v>1945</v>
      </c>
      <c r="D2640" t="s">
        <v>2602</v>
      </c>
      <c r="E2640" s="1">
        <v>1413</v>
      </c>
      <c r="F2640" s="1">
        <v>1348</v>
      </c>
      <c r="G2640" s="1">
        <v>0</v>
      </c>
      <c r="H2640" s="1">
        <v>0</v>
      </c>
      <c r="I2640" s="1">
        <v>0</v>
      </c>
      <c r="J2640" s="1">
        <v>65</v>
      </c>
      <c r="K2640" s="1">
        <v>1413</v>
      </c>
      <c r="L2640" s="1">
        <v>0</v>
      </c>
      <c r="M2640" s="1">
        <v>0</v>
      </c>
      <c r="N2640" s="1">
        <v>0</v>
      </c>
      <c r="O2640" s="1">
        <v>0</v>
      </c>
      <c r="P2640" s="1">
        <v>0</v>
      </c>
      <c r="Q2640" s="1">
        <v>1413</v>
      </c>
      <c r="R2640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640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640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640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641" spans="1:21">
      <c r="A2641" t="s">
        <v>20</v>
      </c>
      <c r="B2641" t="s">
        <v>229</v>
      </c>
      <c r="C2641" t="s">
        <v>1951</v>
      </c>
      <c r="D2641" t="s">
        <v>2215</v>
      </c>
      <c r="E2641" s="1">
        <v>83</v>
      </c>
      <c r="F2641" s="1">
        <v>83</v>
      </c>
      <c r="G2641" s="1">
        <v>0</v>
      </c>
      <c r="H2641" s="1">
        <v>0</v>
      </c>
      <c r="I2641" s="1">
        <v>0</v>
      </c>
      <c r="J2641" s="1">
        <v>0</v>
      </c>
      <c r="K2641" s="1">
        <v>0</v>
      </c>
      <c r="L2641" s="1">
        <v>83</v>
      </c>
      <c r="M2641" s="1">
        <v>0</v>
      </c>
      <c r="N2641" s="1">
        <v>0</v>
      </c>
      <c r="O2641" s="1">
        <v>0</v>
      </c>
      <c r="P2641" s="1">
        <v>0</v>
      </c>
      <c r="Q2641" s="1">
        <v>0</v>
      </c>
      <c r="R2641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641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641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641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642" spans="1:21">
      <c r="A2642" t="s">
        <v>20</v>
      </c>
      <c r="B2642" t="s">
        <v>295</v>
      </c>
      <c r="C2642" t="s">
        <v>1940</v>
      </c>
      <c r="D2642" t="s">
        <v>2278</v>
      </c>
      <c r="E2642" s="1">
        <v>59</v>
      </c>
      <c r="F2642" s="1">
        <v>59</v>
      </c>
      <c r="G2642" s="1">
        <v>0</v>
      </c>
      <c r="H2642" s="1">
        <v>0</v>
      </c>
      <c r="I2642" s="1">
        <v>0</v>
      </c>
      <c r="J2642" s="1">
        <v>0</v>
      </c>
      <c r="K2642" s="1">
        <v>0</v>
      </c>
      <c r="L2642" s="1">
        <v>0</v>
      </c>
      <c r="M2642" s="1">
        <v>0</v>
      </c>
      <c r="N2642" s="1">
        <v>0</v>
      </c>
      <c r="O2642" s="1">
        <v>0</v>
      </c>
      <c r="P2642" s="1">
        <v>59</v>
      </c>
      <c r="Q2642" s="1">
        <v>59</v>
      </c>
      <c r="R2642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642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642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642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643" spans="1:21">
      <c r="A2643" t="s">
        <v>20</v>
      </c>
      <c r="B2643" t="s">
        <v>271</v>
      </c>
      <c r="C2643" t="s">
        <v>1943</v>
      </c>
      <c r="D2643" t="s">
        <v>2254</v>
      </c>
      <c r="E2643" s="1">
        <v>96</v>
      </c>
      <c r="F2643" s="1">
        <v>95</v>
      </c>
      <c r="G2643" s="1">
        <v>1</v>
      </c>
      <c r="H2643" s="1">
        <v>0</v>
      </c>
      <c r="I2643" s="1">
        <v>0</v>
      </c>
      <c r="J2643" s="1">
        <v>0</v>
      </c>
      <c r="K2643" s="1">
        <v>0</v>
      </c>
      <c r="L2643" s="1">
        <v>96</v>
      </c>
      <c r="M2643" s="1">
        <v>0</v>
      </c>
      <c r="N2643" s="1">
        <v>0</v>
      </c>
      <c r="O2643" s="1">
        <v>0</v>
      </c>
      <c r="P2643" s="1">
        <v>0</v>
      </c>
      <c r="Q2643" s="1">
        <v>96</v>
      </c>
      <c r="R2643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643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643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643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644" spans="1:21">
      <c r="A2644" t="s">
        <v>20</v>
      </c>
      <c r="B2644" t="s">
        <v>735</v>
      </c>
      <c r="C2644" t="s">
        <v>1935</v>
      </c>
      <c r="D2644" t="s">
        <v>2673</v>
      </c>
      <c r="E2644" s="1">
        <v>100</v>
      </c>
      <c r="F2644" s="1">
        <v>99</v>
      </c>
      <c r="G2644" s="1">
        <v>0</v>
      </c>
      <c r="H2644" s="1">
        <v>0</v>
      </c>
      <c r="I2644" s="1">
        <v>0</v>
      </c>
      <c r="J2644" s="1">
        <v>1</v>
      </c>
      <c r="K2644" s="1">
        <v>100</v>
      </c>
      <c r="L2644" s="1">
        <v>0</v>
      </c>
      <c r="M2644" s="1">
        <v>0</v>
      </c>
      <c r="N2644" s="1">
        <v>0</v>
      </c>
      <c r="O2644" s="1">
        <v>0</v>
      </c>
      <c r="P2644" s="1">
        <v>0</v>
      </c>
      <c r="Q2644" s="1">
        <v>100</v>
      </c>
      <c r="R2644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644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644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644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645" spans="1:21">
      <c r="A2645" t="s">
        <v>20</v>
      </c>
      <c r="B2645" t="s">
        <v>671</v>
      </c>
      <c r="C2645" t="s">
        <v>1947</v>
      </c>
      <c r="D2645" t="s">
        <v>2617</v>
      </c>
      <c r="E2645" s="1">
        <v>25</v>
      </c>
      <c r="F2645" s="1">
        <v>25</v>
      </c>
      <c r="G2645" s="1">
        <v>0</v>
      </c>
      <c r="H2645" s="1">
        <v>0</v>
      </c>
      <c r="I2645" s="1">
        <v>0</v>
      </c>
      <c r="J2645" s="1">
        <v>0</v>
      </c>
      <c r="K2645" s="1">
        <v>25</v>
      </c>
      <c r="L2645" s="1">
        <v>0</v>
      </c>
      <c r="M2645" s="1">
        <v>0</v>
      </c>
      <c r="N2645" s="1">
        <v>0</v>
      </c>
      <c r="O2645" s="1">
        <v>0</v>
      </c>
      <c r="P2645" s="1">
        <v>0</v>
      </c>
      <c r="Q2645" s="1">
        <v>25</v>
      </c>
      <c r="R2645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645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645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645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646" spans="1:21">
      <c r="A2646" t="s">
        <v>20</v>
      </c>
      <c r="B2646" t="s">
        <v>1815</v>
      </c>
      <c r="C2646" t="s">
        <v>1943</v>
      </c>
      <c r="D2646" t="s">
        <v>3621</v>
      </c>
      <c r="E2646" s="1">
        <v>109</v>
      </c>
      <c r="F2646" s="1">
        <v>108</v>
      </c>
      <c r="G2646" s="1">
        <v>1</v>
      </c>
      <c r="H2646" s="1">
        <v>0</v>
      </c>
      <c r="I2646" s="1">
        <v>0</v>
      </c>
      <c r="J2646" s="1">
        <v>0</v>
      </c>
      <c r="K2646" s="1">
        <v>0</v>
      </c>
      <c r="L2646" s="1">
        <v>109</v>
      </c>
      <c r="M2646" s="1">
        <v>0</v>
      </c>
      <c r="N2646" s="1">
        <v>0</v>
      </c>
      <c r="O2646" s="1">
        <v>0</v>
      </c>
      <c r="P2646" s="1">
        <v>0</v>
      </c>
      <c r="Q2646" s="1">
        <v>109</v>
      </c>
      <c r="R2646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646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646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646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647" spans="1:21">
      <c r="A2647" t="s">
        <v>20</v>
      </c>
      <c r="B2647" t="s">
        <v>1816</v>
      </c>
      <c r="C2647" t="s">
        <v>1949</v>
      </c>
      <c r="D2647" t="s">
        <v>3622</v>
      </c>
      <c r="E2647" s="1">
        <v>9</v>
      </c>
      <c r="F2647" s="1">
        <v>9</v>
      </c>
      <c r="G2647" s="1">
        <v>0</v>
      </c>
      <c r="H2647" s="1">
        <v>0</v>
      </c>
      <c r="I2647" s="1">
        <v>0</v>
      </c>
      <c r="J2647" s="1">
        <v>0</v>
      </c>
      <c r="K2647" s="1">
        <v>9</v>
      </c>
      <c r="L2647" s="1">
        <v>0</v>
      </c>
      <c r="M2647" s="1">
        <v>0</v>
      </c>
      <c r="N2647" s="1">
        <v>0</v>
      </c>
      <c r="O2647" s="1">
        <v>0</v>
      </c>
      <c r="P2647" s="1">
        <v>0</v>
      </c>
      <c r="Q2647" s="1">
        <v>9</v>
      </c>
      <c r="R2647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647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647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647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648" spans="1:21">
      <c r="A2648" t="s">
        <v>20</v>
      </c>
      <c r="B2648" t="s">
        <v>512</v>
      </c>
      <c r="C2648" t="s">
        <v>1935</v>
      </c>
      <c r="D2648" t="s">
        <v>2475</v>
      </c>
      <c r="E2648" s="1">
        <v>1205</v>
      </c>
      <c r="F2648" s="1">
        <v>1174</v>
      </c>
      <c r="G2648" s="1">
        <v>0</v>
      </c>
      <c r="H2648" s="1">
        <v>1</v>
      </c>
      <c r="I2648" s="1">
        <v>30</v>
      </c>
      <c r="J2648" s="1">
        <v>0</v>
      </c>
      <c r="K2648" s="1">
        <v>0</v>
      </c>
      <c r="L2648" s="1">
        <v>0</v>
      </c>
      <c r="M2648" s="1">
        <v>766</v>
      </c>
      <c r="N2648" s="1">
        <v>0</v>
      </c>
      <c r="O2648" s="1">
        <v>0</v>
      </c>
      <c r="P2648" s="1">
        <v>439</v>
      </c>
      <c r="Q2648" s="1">
        <v>48</v>
      </c>
      <c r="R2648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648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648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648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649" spans="1:21">
      <c r="A2649" t="s">
        <v>20</v>
      </c>
      <c r="B2649" t="s">
        <v>1817</v>
      </c>
      <c r="C2649" t="s">
        <v>1943</v>
      </c>
      <c r="D2649" t="s">
        <v>3623</v>
      </c>
      <c r="E2649" s="1">
        <v>60</v>
      </c>
      <c r="F2649" s="1">
        <v>60</v>
      </c>
      <c r="G2649" s="1">
        <v>0</v>
      </c>
      <c r="H2649" s="1">
        <v>0</v>
      </c>
      <c r="I2649" s="1">
        <v>0</v>
      </c>
      <c r="J2649" s="1">
        <v>0</v>
      </c>
      <c r="K2649" s="1">
        <v>0</v>
      </c>
      <c r="L2649" s="1">
        <v>0</v>
      </c>
      <c r="M2649" s="1">
        <v>0</v>
      </c>
      <c r="N2649" s="1">
        <v>60</v>
      </c>
      <c r="O2649" s="1">
        <v>0</v>
      </c>
      <c r="P2649" s="1">
        <v>0</v>
      </c>
      <c r="Q2649" s="1">
        <v>60</v>
      </c>
      <c r="R2649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649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649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649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650" spans="1:21">
      <c r="A2650" t="s">
        <v>20</v>
      </c>
      <c r="B2650" t="s">
        <v>1818</v>
      </c>
      <c r="C2650" t="s">
        <v>1937</v>
      </c>
      <c r="D2650" t="s">
        <v>3624</v>
      </c>
      <c r="E2650" s="1">
        <v>98</v>
      </c>
      <c r="F2650" s="1">
        <v>84</v>
      </c>
      <c r="G2650" s="1">
        <v>0</v>
      </c>
      <c r="H2650" s="1">
        <v>1</v>
      </c>
      <c r="I2650" s="1">
        <v>13</v>
      </c>
      <c r="J2650" s="1">
        <v>0</v>
      </c>
      <c r="K2650" s="1">
        <v>98</v>
      </c>
      <c r="L2650" s="1">
        <v>0</v>
      </c>
      <c r="M2650" s="1">
        <v>0</v>
      </c>
      <c r="N2650" s="1">
        <v>0</v>
      </c>
      <c r="O2650" s="1">
        <v>0</v>
      </c>
      <c r="P2650" s="1">
        <v>0</v>
      </c>
      <c r="Q2650" s="1">
        <v>98</v>
      </c>
      <c r="R2650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650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650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650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651" spans="1:21">
      <c r="A2651" t="s">
        <v>20</v>
      </c>
      <c r="B2651" t="s">
        <v>1819</v>
      </c>
      <c r="C2651" t="s">
        <v>1941</v>
      </c>
      <c r="D2651" t="s">
        <v>3625</v>
      </c>
      <c r="E2651" s="1">
        <v>204</v>
      </c>
      <c r="F2651" s="1">
        <v>202</v>
      </c>
      <c r="G2651" s="1">
        <v>2</v>
      </c>
      <c r="H2651" s="1">
        <v>0</v>
      </c>
      <c r="I2651" s="1">
        <v>0</v>
      </c>
      <c r="J2651" s="1">
        <v>0</v>
      </c>
      <c r="K2651" s="1">
        <v>204</v>
      </c>
      <c r="L2651" s="1">
        <v>0</v>
      </c>
      <c r="M2651" s="1">
        <v>0</v>
      </c>
      <c r="N2651" s="1">
        <v>0</v>
      </c>
      <c r="O2651" s="1">
        <v>0</v>
      </c>
      <c r="P2651" s="1">
        <v>0</v>
      </c>
      <c r="Q2651" s="1">
        <v>204</v>
      </c>
      <c r="R2651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651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651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651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652" spans="1:21">
      <c r="A2652" t="s">
        <v>20</v>
      </c>
      <c r="B2652" t="s">
        <v>739</v>
      </c>
      <c r="C2652" t="s">
        <v>1941</v>
      </c>
      <c r="D2652" t="s">
        <v>2545</v>
      </c>
      <c r="E2652" s="1">
        <v>140</v>
      </c>
      <c r="F2652" s="1">
        <v>135</v>
      </c>
      <c r="G2652" s="1">
        <v>5</v>
      </c>
      <c r="H2652" s="1">
        <v>0</v>
      </c>
      <c r="I2652" s="1">
        <v>0</v>
      </c>
      <c r="J2652" s="1">
        <v>0</v>
      </c>
      <c r="K2652" s="1">
        <v>140</v>
      </c>
      <c r="L2652" s="1">
        <v>0</v>
      </c>
      <c r="M2652" s="1">
        <v>0</v>
      </c>
      <c r="N2652" s="1">
        <v>0</v>
      </c>
      <c r="O2652" s="1">
        <v>0</v>
      </c>
      <c r="P2652" s="1">
        <v>0</v>
      </c>
      <c r="Q2652" s="1">
        <v>140</v>
      </c>
      <c r="R2652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652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652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652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653" spans="1:21">
      <c r="A2653" t="s">
        <v>20</v>
      </c>
      <c r="B2653" t="s">
        <v>1820</v>
      </c>
      <c r="C2653" t="s">
        <v>1950</v>
      </c>
      <c r="D2653" t="s">
        <v>3529</v>
      </c>
      <c r="E2653" s="1">
        <v>71</v>
      </c>
      <c r="F2653" s="1">
        <v>45</v>
      </c>
      <c r="G2653" s="1">
        <v>0</v>
      </c>
      <c r="H2653" s="1">
        <v>0</v>
      </c>
      <c r="I2653" s="1">
        <v>26</v>
      </c>
      <c r="J2653" s="1">
        <v>0</v>
      </c>
      <c r="K2653" s="1">
        <v>0</v>
      </c>
      <c r="L2653" s="1">
        <v>0</v>
      </c>
      <c r="M2653" s="1">
        <v>0</v>
      </c>
      <c r="N2653" s="1">
        <v>0</v>
      </c>
      <c r="O2653" s="1">
        <v>0</v>
      </c>
      <c r="P2653" s="1">
        <v>71</v>
      </c>
      <c r="Q2653" s="1">
        <v>71</v>
      </c>
      <c r="R2653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653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653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653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654" spans="1:21">
      <c r="A2654" t="s">
        <v>20</v>
      </c>
      <c r="B2654" t="s">
        <v>1821</v>
      </c>
      <c r="C2654" t="s">
        <v>1941</v>
      </c>
      <c r="D2654" t="s">
        <v>3626</v>
      </c>
      <c r="E2654" s="1">
        <v>84</v>
      </c>
      <c r="F2654" s="1">
        <v>1</v>
      </c>
      <c r="G2654" s="1">
        <v>0</v>
      </c>
      <c r="H2654" s="1">
        <v>0</v>
      </c>
      <c r="I2654" s="1">
        <v>83</v>
      </c>
      <c r="J2654" s="1">
        <v>0</v>
      </c>
      <c r="K2654" s="1">
        <v>84</v>
      </c>
      <c r="L2654" s="1">
        <v>0</v>
      </c>
      <c r="M2654" s="1">
        <v>0</v>
      </c>
      <c r="N2654" s="1">
        <v>0</v>
      </c>
      <c r="O2654" s="1">
        <v>0</v>
      </c>
      <c r="P2654" s="1">
        <v>0</v>
      </c>
      <c r="Q2654" s="1">
        <v>84</v>
      </c>
      <c r="R2654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654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654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654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655" spans="1:21">
      <c r="A2655" t="s">
        <v>20</v>
      </c>
      <c r="B2655" t="s">
        <v>173</v>
      </c>
      <c r="C2655" t="s">
        <v>1944</v>
      </c>
      <c r="D2655" t="s">
        <v>2161</v>
      </c>
      <c r="E2655" s="1">
        <v>127</v>
      </c>
      <c r="F2655" s="1">
        <v>127</v>
      </c>
      <c r="G2655" s="1">
        <v>0</v>
      </c>
      <c r="H2655" s="1">
        <v>0</v>
      </c>
      <c r="I2655" s="1">
        <v>0</v>
      </c>
      <c r="J2655" s="1">
        <v>0</v>
      </c>
      <c r="K2655" s="1">
        <v>127</v>
      </c>
      <c r="L2655" s="1">
        <v>0</v>
      </c>
      <c r="M2655" s="1">
        <v>0</v>
      </c>
      <c r="N2655" s="1">
        <v>0</v>
      </c>
      <c r="O2655" s="1">
        <v>0</v>
      </c>
      <c r="P2655" s="1">
        <v>0</v>
      </c>
      <c r="Q2655" s="1">
        <v>127</v>
      </c>
      <c r="R2655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655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655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655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656" spans="1:21">
      <c r="A2656" t="s">
        <v>20</v>
      </c>
      <c r="B2656" t="s">
        <v>1822</v>
      </c>
      <c r="C2656" t="s">
        <v>1937</v>
      </c>
      <c r="D2656" t="s">
        <v>3627</v>
      </c>
      <c r="E2656" s="1">
        <v>121</v>
      </c>
      <c r="F2656" s="1">
        <v>121</v>
      </c>
      <c r="G2656" s="1">
        <v>0</v>
      </c>
      <c r="H2656" s="1">
        <v>0</v>
      </c>
      <c r="I2656" s="1">
        <v>0</v>
      </c>
      <c r="J2656" s="1">
        <v>0</v>
      </c>
      <c r="K2656" s="1">
        <v>0</v>
      </c>
      <c r="L2656" s="1">
        <v>0</v>
      </c>
      <c r="M2656" s="1">
        <v>121</v>
      </c>
      <c r="N2656" s="1">
        <v>0</v>
      </c>
      <c r="O2656" s="1">
        <v>0</v>
      </c>
      <c r="P2656" s="1">
        <v>0</v>
      </c>
      <c r="Q2656" s="1">
        <v>121</v>
      </c>
      <c r="R2656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656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656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656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657" spans="1:21">
      <c r="A2657" t="s">
        <v>20</v>
      </c>
      <c r="B2657" t="s">
        <v>129</v>
      </c>
      <c r="C2657" t="s">
        <v>1941</v>
      </c>
      <c r="D2657" t="s">
        <v>2119</v>
      </c>
      <c r="E2657" s="1">
        <v>255</v>
      </c>
      <c r="F2657" s="1">
        <v>253</v>
      </c>
      <c r="G2657" s="1">
        <v>2</v>
      </c>
      <c r="H2657" s="1">
        <v>0</v>
      </c>
      <c r="I2657" s="1">
        <v>0</v>
      </c>
      <c r="J2657" s="1">
        <v>0</v>
      </c>
      <c r="K2657" s="1">
        <v>0</v>
      </c>
      <c r="L2657" s="1">
        <v>0</v>
      </c>
      <c r="M2657" s="1">
        <v>255</v>
      </c>
      <c r="N2657" s="1">
        <v>0</v>
      </c>
      <c r="O2657" s="1">
        <v>0</v>
      </c>
      <c r="P2657" s="1">
        <v>0</v>
      </c>
      <c r="Q2657" s="1">
        <v>0</v>
      </c>
      <c r="R2657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657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657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657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658" spans="1:21">
      <c r="A2658" t="s">
        <v>20</v>
      </c>
      <c r="B2658" t="s">
        <v>589</v>
      </c>
      <c r="C2658" t="s">
        <v>1943</v>
      </c>
      <c r="D2658" t="s">
        <v>2115</v>
      </c>
      <c r="E2658" s="1">
        <v>108</v>
      </c>
      <c r="F2658" s="1">
        <v>100</v>
      </c>
      <c r="G2658" s="1">
        <v>0</v>
      </c>
      <c r="H2658" s="1">
        <v>0</v>
      </c>
      <c r="I2658" s="1">
        <v>8</v>
      </c>
      <c r="J2658" s="1">
        <v>0</v>
      </c>
      <c r="K2658" s="1">
        <v>0</v>
      </c>
      <c r="L2658" s="1">
        <v>0</v>
      </c>
      <c r="M2658" s="1">
        <v>0</v>
      </c>
      <c r="N2658" s="1">
        <v>0</v>
      </c>
      <c r="O2658" s="1">
        <v>108</v>
      </c>
      <c r="P2658" s="1">
        <v>0</v>
      </c>
      <c r="Q2658" s="1">
        <v>0</v>
      </c>
      <c r="R2658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658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658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658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659" spans="1:21">
      <c r="A2659" t="s">
        <v>20</v>
      </c>
      <c r="B2659" t="s">
        <v>689</v>
      </c>
      <c r="C2659" t="s">
        <v>1937</v>
      </c>
      <c r="D2659" t="s">
        <v>2635</v>
      </c>
      <c r="E2659" s="1">
        <v>166</v>
      </c>
      <c r="F2659" s="1">
        <v>166</v>
      </c>
      <c r="G2659" s="1">
        <v>0</v>
      </c>
      <c r="H2659" s="1">
        <v>0</v>
      </c>
      <c r="I2659" s="1">
        <v>0</v>
      </c>
      <c r="J2659" s="1">
        <v>0</v>
      </c>
      <c r="K2659" s="1">
        <v>0</v>
      </c>
      <c r="L2659" s="1">
        <v>0</v>
      </c>
      <c r="M2659" s="1">
        <v>0</v>
      </c>
      <c r="N2659" s="1">
        <v>166</v>
      </c>
      <c r="O2659" s="1">
        <v>0</v>
      </c>
      <c r="P2659" s="1">
        <v>0</v>
      </c>
      <c r="Q2659" s="1">
        <v>166</v>
      </c>
      <c r="R2659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659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659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659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660" spans="1:21">
      <c r="A2660" t="s">
        <v>20</v>
      </c>
      <c r="B2660" t="s">
        <v>1823</v>
      </c>
      <c r="C2660" t="s">
        <v>1945</v>
      </c>
      <c r="D2660" t="s">
        <v>3628</v>
      </c>
      <c r="E2660" s="1">
        <v>70</v>
      </c>
      <c r="F2660" s="1">
        <v>70</v>
      </c>
      <c r="G2660" s="1">
        <v>0</v>
      </c>
      <c r="H2660" s="1">
        <v>0</v>
      </c>
      <c r="I2660" s="1">
        <v>0</v>
      </c>
      <c r="J2660" s="1">
        <v>0</v>
      </c>
      <c r="K2660" s="1">
        <v>0</v>
      </c>
      <c r="L2660" s="1">
        <v>0</v>
      </c>
      <c r="M2660" s="1">
        <v>0</v>
      </c>
      <c r="N2660" s="1">
        <v>0</v>
      </c>
      <c r="O2660" s="1">
        <v>70</v>
      </c>
      <c r="P2660" s="1">
        <v>0</v>
      </c>
      <c r="Q2660" s="1">
        <v>0</v>
      </c>
      <c r="R2660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660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660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660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661" spans="1:21">
      <c r="A2661" t="s">
        <v>20</v>
      </c>
      <c r="B2661" t="s">
        <v>1824</v>
      </c>
      <c r="C2661" t="s">
        <v>1945</v>
      </c>
      <c r="D2661" t="s">
        <v>3629</v>
      </c>
      <c r="E2661" s="1">
        <v>321</v>
      </c>
      <c r="F2661" s="1">
        <v>321</v>
      </c>
      <c r="G2661" s="1">
        <v>0</v>
      </c>
      <c r="H2661" s="1">
        <v>0</v>
      </c>
      <c r="I2661" s="1">
        <v>0</v>
      </c>
      <c r="J2661" s="1">
        <v>0</v>
      </c>
      <c r="K2661" s="1">
        <v>0</v>
      </c>
      <c r="L2661" s="1">
        <v>0</v>
      </c>
      <c r="M2661" s="1">
        <v>0</v>
      </c>
      <c r="N2661" s="1">
        <v>0</v>
      </c>
      <c r="O2661" s="1">
        <v>0</v>
      </c>
      <c r="P2661" s="1">
        <v>321</v>
      </c>
      <c r="Q2661" s="1">
        <v>0</v>
      </c>
      <c r="R2661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661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661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661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662" spans="1:21">
      <c r="A2662" t="s">
        <v>20</v>
      </c>
      <c r="B2662" t="s">
        <v>1825</v>
      </c>
      <c r="C2662" t="s">
        <v>1943</v>
      </c>
      <c r="D2662" t="s">
        <v>3630</v>
      </c>
      <c r="E2662" s="1">
        <v>146</v>
      </c>
      <c r="F2662" s="1">
        <v>118</v>
      </c>
      <c r="G2662" s="1">
        <v>0</v>
      </c>
      <c r="H2662" s="1">
        <v>0</v>
      </c>
      <c r="I2662" s="1">
        <v>0</v>
      </c>
      <c r="J2662" s="1">
        <v>28</v>
      </c>
      <c r="K2662" s="1">
        <v>146</v>
      </c>
      <c r="L2662" s="1">
        <v>0</v>
      </c>
      <c r="M2662" s="1">
        <v>0</v>
      </c>
      <c r="N2662" s="1">
        <v>0</v>
      </c>
      <c r="O2662" s="1">
        <v>0</v>
      </c>
      <c r="P2662" s="1">
        <v>0</v>
      </c>
      <c r="Q2662" s="1">
        <v>146</v>
      </c>
      <c r="R2662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662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662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662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663" spans="1:21">
      <c r="A2663" t="s">
        <v>20</v>
      </c>
      <c r="B2663" t="s">
        <v>1826</v>
      </c>
      <c r="C2663" t="s">
        <v>1945</v>
      </c>
      <c r="D2663" t="s">
        <v>3631</v>
      </c>
      <c r="E2663" s="1">
        <v>109</v>
      </c>
      <c r="F2663" s="1">
        <v>109</v>
      </c>
      <c r="G2663" s="1">
        <v>0</v>
      </c>
      <c r="H2663" s="1">
        <v>0</v>
      </c>
      <c r="I2663" s="1">
        <v>0</v>
      </c>
      <c r="J2663" s="1">
        <v>0</v>
      </c>
      <c r="K2663" s="1">
        <v>0</v>
      </c>
      <c r="L2663" s="1">
        <v>0</v>
      </c>
      <c r="M2663" s="1">
        <v>0</v>
      </c>
      <c r="N2663" s="1">
        <v>0</v>
      </c>
      <c r="O2663" s="1">
        <v>0</v>
      </c>
      <c r="P2663" s="1">
        <v>109</v>
      </c>
      <c r="Q2663" s="1">
        <v>0</v>
      </c>
      <c r="R2663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663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663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663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664" spans="1:21">
      <c r="A2664" t="s">
        <v>20</v>
      </c>
      <c r="B2664" t="s">
        <v>406</v>
      </c>
      <c r="C2664" t="s">
        <v>1947</v>
      </c>
      <c r="D2664" t="s">
        <v>2375</v>
      </c>
      <c r="E2664" s="1">
        <v>24</v>
      </c>
      <c r="F2664" s="1">
        <v>3</v>
      </c>
      <c r="G2664" s="1">
        <v>0</v>
      </c>
      <c r="H2664" s="1">
        <v>0</v>
      </c>
      <c r="I2664" s="1">
        <v>0</v>
      </c>
      <c r="J2664" s="1">
        <v>21</v>
      </c>
      <c r="K2664" s="1">
        <v>24</v>
      </c>
      <c r="L2664" s="1">
        <v>0</v>
      </c>
      <c r="M2664" s="1">
        <v>0</v>
      </c>
      <c r="N2664" s="1">
        <v>0</v>
      </c>
      <c r="O2664" s="1">
        <v>0</v>
      </c>
      <c r="P2664" s="1">
        <v>0</v>
      </c>
      <c r="Q2664" s="1">
        <v>24</v>
      </c>
      <c r="R2664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664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664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664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665" spans="1:21">
      <c r="A2665" t="s">
        <v>20</v>
      </c>
      <c r="B2665" t="s">
        <v>1827</v>
      </c>
      <c r="C2665" t="s">
        <v>1937</v>
      </c>
      <c r="D2665" t="s">
        <v>3632</v>
      </c>
      <c r="E2665" s="1">
        <v>1415</v>
      </c>
      <c r="F2665" s="1">
        <v>1415</v>
      </c>
      <c r="G2665" s="1">
        <v>0</v>
      </c>
      <c r="H2665" s="1">
        <v>0</v>
      </c>
      <c r="I2665" s="1">
        <v>0</v>
      </c>
      <c r="J2665" s="1">
        <v>0</v>
      </c>
      <c r="K2665" s="1">
        <v>797</v>
      </c>
      <c r="L2665" s="1">
        <v>618</v>
      </c>
      <c r="M2665" s="1">
        <v>0</v>
      </c>
      <c r="N2665" s="1">
        <v>0</v>
      </c>
      <c r="O2665" s="1">
        <v>0</v>
      </c>
      <c r="P2665" s="1">
        <v>0</v>
      </c>
      <c r="Q2665" s="1">
        <v>797</v>
      </c>
      <c r="R2665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665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665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665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666" spans="1:21">
      <c r="A2666" t="s">
        <v>20</v>
      </c>
      <c r="B2666" t="s">
        <v>1828</v>
      </c>
      <c r="C2666" t="s">
        <v>1943</v>
      </c>
      <c r="D2666" t="s">
        <v>3633</v>
      </c>
      <c r="E2666" s="1">
        <v>145</v>
      </c>
      <c r="F2666" s="1">
        <v>144</v>
      </c>
      <c r="G2666" s="1">
        <v>1</v>
      </c>
      <c r="H2666" s="1">
        <v>0</v>
      </c>
      <c r="I2666" s="1">
        <v>0</v>
      </c>
      <c r="J2666" s="1">
        <v>0</v>
      </c>
      <c r="K2666" s="1">
        <v>0</v>
      </c>
      <c r="L2666" s="1">
        <v>0</v>
      </c>
      <c r="M2666" s="1">
        <v>0</v>
      </c>
      <c r="N2666" s="1">
        <v>145</v>
      </c>
      <c r="O2666" s="1">
        <v>0</v>
      </c>
      <c r="P2666" s="1">
        <v>0</v>
      </c>
      <c r="Q2666" s="1">
        <v>145</v>
      </c>
      <c r="R2666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666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666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666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667" spans="1:21">
      <c r="A2667" t="s">
        <v>20</v>
      </c>
      <c r="B2667" t="s">
        <v>1829</v>
      </c>
      <c r="C2667" t="s">
        <v>1941</v>
      </c>
      <c r="D2667" t="s">
        <v>3634</v>
      </c>
      <c r="E2667" s="1">
        <v>179</v>
      </c>
      <c r="F2667" s="1">
        <v>173</v>
      </c>
      <c r="G2667" s="1">
        <v>6</v>
      </c>
      <c r="H2667" s="1">
        <v>0</v>
      </c>
      <c r="I2667" s="1">
        <v>0</v>
      </c>
      <c r="J2667" s="1">
        <v>0</v>
      </c>
      <c r="K2667" s="1">
        <v>179</v>
      </c>
      <c r="L2667" s="1">
        <v>0</v>
      </c>
      <c r="M2667" s="1">
        <v>0</v>
      </c>
      <c r="N2667" s="1">
        <v>0</v>
      </c>
      <c r="O2667" s="1">
        <v>0</v>
      </c>
      <c r="P2667" s="1">
        <v>0</v>
      </c>
      <c r="Q2667" s="1">
        <v>179</v>
      </c>
      <c r="R2667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667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667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667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668" spans="1:21">
      <c r="A2668" t="s">
        <v>20</v>
      </c>
      <c r="B2668" t="s">
        <v>170</v>
      </c>
      <c r="C2668" t="s">
        <v>1945</v>
      </c>
      <c r="D2668" t="s">
        <v>2158</v>
      </c>
      <c r="E2668" s="1">
        <v>17</v>
      </c>
      <c r="F2668" s="1">
        <v>17</v>
      </c>
      <c r="G2668" s="1">
        <v>0</v>
      </c>
      <c r="H2668" s="1">
        <v>0</v>
      </c>
      <c r="I2668" s="1">
        <v>0</v>
      </c>
      <c r="J2668" s="1">
        <v>0</v>
      </c>
      <c r="K2668" s="1">
        <v>17</v>
      </c>
      <c r="L2668" s="1">
        <v>0</v>
      </c>
      <c r="M2668" s="1">
        <v>0</v>
      </c>
      <c r="N2668" s="1">
        <v>0</v>
      </c>
      <c r="O2668" s="1">
        <v>0</v>
      </c>
      <c r="P2668" s="1">
        <v>0</v>
      </c>
      <c r="Q2668" s="1">
        <v>17</v>
      </c>
      <c r="R2668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668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668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668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669" spans="1:21">
      <c r="A2669" t="s">
        <v>20</v>
      </c>
      <c r="B2669" t="s">
        <v>1830</v>
      </c>
      <c r="C2669" t="s">
        <v>1942</v>
      </c>
      <c r="D2669" t="s">
        <v>3635</v>
      </c>
      <c r="E2669" s="1">
        <v>679</v>
      </c>
      <c r="F2669" s="1">
        <v>679</v>
      </c>
      <c r="G2669" s="1">
        <v>0</v>
      </c>
      <c r="H2669" s="1">
        <v>0</v>
      </c>
      <c r="I2669" s="1">
        <v>0</v>
      </c>
      <c r="J2669" s="1">
        <v>0</v>
      </c>
      <c r="K2669" s="1">
        <v>679</v>
      </c>
      <c r="L2669" s="1">
        <v>0</v>
      </c>
      <c r="M2669" s="1">
        <v>0</v>
      </c>
      <c r="N2669" s="1">
        <v>0</v>
      </c>
      <c r="O2669" s="1">
        <v>0</v>
      </c>
      <c r="P2669" s="1">
        <v>0</v>
      </c>
      <c r="Q2669" s="1">
        <v>679</v>
      </c>
      <c r="R2669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669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669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669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670" spans="1:21">
      <c r="A2670" t="s">
        <v>20</v>
      </c>
      <c r="B2670" t="s">
        <v>1831</v>
      </c>
      <c r="C2670" t="s">
        <v>1950</v>
      </c>
      <c r="D2670" t="s">
        <v>3636</v>
      </c>
      <c r="E2670" s="1">
        <v>100</v>
      </c>
      <c r="F2670" s="1">
        <v>12</v>
      </c>
      <c r="G2670" s="1">
        <v>0</v>
      </c>
      <c r="H2670" s="1">
        <v>0</v>
      </c>
      <c r="I2670" s="1">
        <v>3</v>
      </c>
      <c r="J2670" s="1">
        <v>85</v>
      </c>
      <c r="K2670" s="1">
        <v>0</v>
      </c>
      <c r="L2670" s="1">
        <v>0</v>
      </c>
      <c r="M2670" s="1">
        <v>0</v>
      </c>
      <c r="N2670" s="1">
        <v>0</v>
      </c>
      <c r="O2670" s="1">
        <v>0</v>
      </c>
      <c r="P2670" s="1">
        <v>100</v>
      </c>
      <c r="Q2670" s="1">
        <v>100</v>
      </c>
      <c r="R2670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670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670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670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671" spans="1:21">
      <c r="A2671" t="s">
        <v>20</v>
      </c>
      <c r="B2671" t="s">
        <v>600</v>
      </c>
      <c r="C2671" t="s">
        <v>1943</v>
      </c>
      <c r="D2671" t="s">
        <v>2555</v>
      </c>
      <c r="E2671" s="1">
        <v>121</v>
      </c>
      <c r="F2671" s="1">
        <v>15</v>
      </c>
      <c r="G2671" s="1">
        <v>0</v>
      </c>
      <c r="H2671" s="1">
        <v>0</v>
      </c>
      <c r="I2671" s="1">
        <v>106</v>
      </c>
      <c r="J2671" s="1">
        <v>0</v>
      </c>
      <c r="K2671" s="1">
        <v>0</v>
      </c>
      <c r="L2671" s="1">
        <v>0</v>
      </c>
      <c r="M2671" s="1">
        <v>0</v>
      </c>
      <c r="N2671" s="1">
        <v>0</v>
      </c>
      <c r="O2671" s="1">
        <v>0</v>
      </c>
      <c r="P2671" s="1">
        <v>121</v>
      </c>
      <c r="Q2671" s="1">
        <v>0</v>
      </c>
      <c r="R2671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671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671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671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672" spans="1:21">
      <c r="A2672" t="s">
        <v>20</v>
      </c>
      <c r="B2672" t="s">
        <v>1832</v>
      </c>
      <c r="C2672" t="s">
        <v>1941</v>
      </c>
      <c r="D2672" t="s">
        <v>3637</v>
      </c>
      <c r="E2672" s="1">
        <v>233</v>
      </c>
      <c r="F2672" s="1">
        <v>233</v>
      </c>
      <c r="G2672" s="1">
        <v>0</v>
      </c>
      <c r="H2672" s="1">
        <v>0</v>
      </c>
      <c r="I2672" s="1">
        <v>0</v>
      </c>
      <c r="J2672" s="1">
        <v>0</v>
      </c>
      <c r="K2672" s="1">
        <v>233</v>
      </c>
      <c r="L2672" s="1">
        <v>0</v>
      </c>
      <c r="M2672" s="1">
        <v>0</v>
      </c>
      <c r="N2672" s="1">
        <v>0</v>
      </c>
      <c r="O2672" s="1">
        <v>0</v>
      </c>
      <c r="P2672" s="1">
        <v>0</v>
      </c>
      <c r="Q2672" s="1">
        <v>233</v>
      </c>
      <c r="R2672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672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672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672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673" spans="1:21">
      <c r="A2673" t="s">
        <v>20</v>
      </c>
      <c r="B2673" t="s">
        <v>711</v>
      </c>
      <c r="C2673" t="s">
        <v>1943</v>
      </c>
      <c r="D2673" t="s">
        <v>2652</v>
      </c>
      <c r="E2673" s="1">
        <v>83</v>
      </c>
      <c r="F2673" s="1">
        <v>83</v>
      </c>
      <c r="G2673" s="1">
        <v>0</v>
      </c>
      <c r="H2673" s="1">
        <v>0</v>
      </c>
      <c r="I2673" s="1">
        <v>0</v>
      </c>
      <c r="J2673" s="1">
        <v>0</v>
      </c>
      <c r="K2673" s="1">
        <v>83</v>
      </c>
      <c r="L2673" s="1">
        <v>0</v>
      </c>
      <c r="M2673" s="1">
        <v>0</v>
      </c>
      <c r="N2673" s="1">
        <v>0</v>
      </c>
      <c r="O2673" s="1">
        <v>0</v>
      </c>
      <c r="P2673" s="1">
        <v>0</v>
      </c>
      <c r="Q2673" s="1">
        <v>83</v>
      </c>
      <c r="R2673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673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673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673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674" spans="1:21">
      <c r="A2674" t="s">
        <v>20</v>
      </c>
      <c r="B2674" t="s">
        <v>332</v>
      </c>
      <c r="C2674" t="s">
        <v>1949</v>
      </c>
      <c r="D2674" t="s">
        <v>2311</v>
      </c>
      <c r="E2674" s="1">
        <v>30</v>
      </c>
      <c r="F2674" s="1">
        <v>30</v>
      </c>
      <c r="G2674" s="1">
        <v>0</v>
      </c>
      <c r="H2674" s="1">
        <v>0</v>
      </c>
      <c r="I2674" s="1">
        <v>0</v>
      </c>
      <c r="J2674" s="1">
        <v>0</v>
      </c>
      <c r="K2674" s="1">
        <v>0</v>
      </c>
      <c r="L2674" s="1">
        <v>0</v>
      </c>
      <c r="M2674" s="1">
        <v>0</v>
      </c>
      <c r="N2674" s="1">
        <v>0</v>
      </c>
      <c r="O2674" s="1">
        <v>30</v>
      </c>
      <c r="P2674" s="1">
        <v>0</v>
      </c>
      <c r="Q2674" s="1">
        <v>30</v>
      </c>
      <c r="R2674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674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674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674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675" spans="1:21">
      <c r="A2675" t="s">
        <v>20</v>
      </c>
      <c r="B2675" t="s">
        <v>318</v>
      </c>
      <c r="C2675" t="s">
        <v>1940</v>
      </c>
      <c r="D2675" t="s">
        <v>2299</v>
      </c>
      <c r="E2675" s="1">
        <v>55</v>
      </c>
      <c r="F2675" s="1">
        <v>0</v>
      </c>
      <c r="G2675" s="1">
        <v>0</v>
      </c>
      <c r="H2675" s="1">
        <v>0</v>
      </c>
      <c r="I2675" s="1">
        <v>0</v>
      </c>
      <c r="J2675" s="1">
        <v>55</v>
      </c>
      <c r="K2675" s="1">
        <v>0</v>
      </c>
      <c r="L2675" s="1">
        <v>0</v>
      </c>
      <c r="M2675" s="1">
        <v>0</v>
      </c>
      <c r="N2675" s="1">
        <v>0</v>
      </c>
      <c r="O2675" s="1">
        <v>0</v>
      </c>
      <c r="P2675" s="1">
        <v>55</v>
      </c>
      <c r="Q2675" s="1">
        <v>0</v>
      </c>
      <c r="R2675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675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675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675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676" spans="1:21">
      <c r="A2676" t="s">
        <v>20</v>
      </c>
      <c r="B2676" t="s">
        <v>1833</v>
      </c>
      <c r="C2676" t="s">
        <v>1957</v>
      </c>
      <c r="D2676" t="s">
        <v>3638</v>
      </c>
      <c r="E2676" s="1">
        <v>54</v>
      </c>
      <c r="F2676" s="1">
        <v>54</v>
      </c>
      <c r="G2676" s="1">
        <v>0</v>
      </c>
      <c r="H2676" s="1">
        <v>0</v>
      </c>
      <c r="I2676" s="1">
        <v>0</v>
      </c>
      <c r="J2676" s="1">
        <v>0</v>
      </c>
      <c r="K2676" s="1">
        <v>0</v>
      </c>
      <c r="L2676" s="1">
        <v>54</v>
      </c>
      <c r="M2676" s="1">
        <v>0</v>
      </c>
      <c r="N2676" s="1">
        <v>0</v>
      </c>
      <c r="O2676" s="1">
        <v>0</v>
      </c>
      <c r="P2676" s="1">
        <v>0</v>
      </c>
      <c r="Q2676" s="1">
        <v>0</v>
      </c>
      <c r="R2676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676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676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676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677" spans="1:21">
      <c r="A2677" t="s">
        <v>20</v>
      </c>
      <c r="B2677" t="s">
        <v>327</v>
      </c>
      <c r="C2677" t="s">
        <v>1937</v>
      </c>
      <c r="D2677" t="s">
        <v>2304</v>
      </c>
      <c r="E2677" s="1">
        <v>77</v>
      </c>
      <c r="F2677" s="1">
        <v>77</v>
      </c>
      <c r="G2677" s="1">
        <v>0</v>
      </c>
      <c r="H2677" s="1">
        <v>0</v>
      </c>
      <c r="I2677" s="1">
        <v>0</v>
      </c>
      <c r="J2677" s="1">
        <v>0</v>
      </c>
      <c r="K2677" s="1">
        <v>0</v>
      </c>
      <c r="L2677" s="1">
        <v>0</v>
      </c>
      <c r="M2677" s="1">
        <v>77</v>
      </c>
      <c r="N2677" s="1">
        <v>0</v>
      </c>
      <c r="O2677" s="1">
        <v>0</v>
      </c>
      <c r="P2677" s="1">
        <v>0</v>
      </c>
      <c r="Q2677" s="1">
        <v>0</v>
      </c>
      <c r="R2677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677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677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677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678" spans="1:21">
      <c r="A2678" t="s">
        <v>20</v>
      </c>
      <c r="B2678" t="s">
        <v>540</v>
      </c>
      <c r="C2678" t="s">
        <v>1952</v>
      </c>
      <c r="D2678" t="s">
        <v>2502</v>
      </c>
      <c r="E2678" s="1">
        <v>119</v>
      </c>
      <c r="F2678" s="1">
        <v>118</v>
      </c>
      <c r="G2678" s="1">
        <v>1</v>
      </c>
      <c r="H2678" s="1">
        <v>0</v>
      </c>
      <c r="I2678" s="1">
        <v>0</v>
      </c>
      <c r="J2678" s="1">
        <v>0</v>
      </c>
      <c r="K2678" s="1">
        <v>119</v>
      </c>
      <c r="L2678" s="1">
        <v>0</v>
      </c>
      <c r="M2678" s="1">
        <v>0</v>
      </c>
      <c r="N2678" s="1">
        <v>0</v>
      </c>
      <c r="O2678" s="1">
        <v>0</v>
      </c>
      <c r="P2678" s="1">
        <v>0</v>
      </c>
      <c r="Q2678" s="1">
        <v>119</v>
      </c>
      <c r="R2678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678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678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678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679" spans="1:21">
      <c r="A2679" t="s">
        <v>20</v>
      </c>
      <c r="B2679" t="s">
        <v>1834</v>
      </c>
      <c r="C2679" t="s">
        <v>1958</v>
      </c>
      <c r="D2679" t="s">
        <v>3639</v>
      </c>
      <c r="E2679" s="1">
        <v>42</v>
      </c>
      <c r="F2679" s="1">
        <v>42</v>
      </c>
      <c r="G2679" s="1">
        <v>0</v>
      </c>
      <c r="H2679" s="1">
        <v>0</v>
      </c>
      <c r="I2679" s="1">
        <v>0</v>
      </c>
      <c r="J2679" s="1">
        <v>0</v>
      </c>
      <c r="K2679" s="1">
        <v>0</v>
      </c>
      <c r="L2679" s="1">
        <v>42</v>
      </c>
      <c r="M2679" s="1">
        <v>0</v>
      </c>
      <c r="N2679" s="1">
        <v>0</v>
      </c>
      <c r="O2679" s="1">
        <v>0</v>
      </c>
      <c r="P2679" s="1">
        <v>0</v>
      </c>
      <c r="Q2679" s="1">
        <v>42</v>
      </c>
      <c r="R2679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679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679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679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680" spans="1:21">
      <c r="A2680" t="s">
        <v>20</v>
      </c>
      <c r="B2680" t="s">
        <v>175</v>
      </c>
      <c r="C2680" t="s">
        <v>1941</v>
      </c>
      <c r="D2680" t="s">
        <v>2163</v>
      </c>
      <c r="E2680" s="1">
        <v>86</v>
      </c>
      <c r="F2680" s="1">
        <v>83</v>
      </c>
      <c r="G2680" s="1">
        <v>3</v>
      </c>
      <c r="H2680" s="1">
        <v>0</v>
      </c>
      <c r="I2680" s="1">
        <v>0</v>
      </c>
      <c r="J2680" s="1">
        <v>0</v>
      </c>
      <c r="K2680" s="1">
        <v>86</v>
      </c>
      <c r="L2680" s="1">
        <v>0</v>
      </c>
      <c r="M2680" s="1">
        <v>0</v>
      </c>
      <c r="N2680" s="1">
        <v>0</v>
      </c>
      <c r="O2680" s="1">
        <v>0</v>
      </c>
      <c r="P2680" s="1">
        <v>0</v>
      </c>
      <c r="Q2680" s="1">
        <v>86</v>
      </c>
      <c r="R2680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680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680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680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681" spans="1:21">
      <c r="A2681" t="s">
        <v>20</v>
      </c>
      <c r="B2681" t="s">
        <v>1835</v>
      </c>
      <c r="C2681" t="s">
        <v>1945</v>
      </c>
      <c r="D2681" t="s">
        <v>2160</v>
      </c>
      <c r="E2681" s="1">
        <v>29</v>
      </c>
      <c r="F2681" s="1">
        <v>29</v>
      </c>
      <c r="G2681" s="1">
        <v>0</v>
      </c>
      <c r="H2681" s="1">
        <v>0</v>
      </c>
      <c r="I2681" s="1">
        <v>0</v>
      </c>
      <c r="J2681" s="1">
        <v>0</v>
      </c>
      <c r="K2681" s="1">
        <v>0</v>
      </c>
      <c r="L2681" s="1">
        <v>0</v>
      </c>
      <c r="M2681" s="1">
        <v>0</v>
      </c>
      <c r="N2681" s="1">
        <v>0</v>
      </c>
      <c r="O2681" s="1">
        <v>0</v>
      </c>
      <c r="P2681" s="1">
        <v>29</v>
      </c>
      <c r="Q2681" s="1">
        <v>0</v>
      </c>
      <c r="R2681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681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681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681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682" spans="1:21">
      <c r="A2682" t="s">
        <v>20</v>
      </c>
      <c r="B2682" t="s">
        <v>1836</v>
      </c>
      <c r="C2682" t="s">
        <v>1945</v>
      </c>
      <c r="D2682" t="s">
        <v>3640</v>
      </c>
      <c r="E2682" s="1">
        <v>55</v>
      </c>
      <c r="F2682" s="1">
        <v>55</v>
      </c>
      <c r="G2682" s="1">
        <v>0</v>
      </c>
      <c r="H2682" s="1">
        <v>0</v>
      </c>
      <c r="I2682" s="1">
        <v>0</v>
      </c>
      <c r="J2682" s="1">
        <v>0</v>
      </c>
      <c r="K2682" s="1">
        <v>55</v>
      </c>
      <c r="L2682" s="1">
        <v>0</v>
      </c>
      <c r="M2682" s="1">
        <v>0</v>
      </c>
      <c r="N2682" s="1">
        <v>0</v>
      </c>
      <c r="O2682" s="1">
        <v>0</v>
      </c>
      <c r="P2682" s="1">
        <v>0</v>
      </c>
      <c r="Q2682" s="1">
        <v>55</v>
      </c>
      <c r="R2682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682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682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682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683" spans="1:21">
      <c r="A2683" t="s">
        <v>20</v>
      </c>
      <c r="B2683" t="s">
        <v>841</v>
      </c>
      <c r="C2683" t="s">
        <v>1952</v>
      </c>
      <c r="D2683" t="s">
        <v>2768</v>
      </c>
      <c r="E2683" s="1">
        <v>1183</v>
      </c>
      <c r="F2683" s="1">
        <v>1058</v>
      </c>
      <c r="G2683" s="1">
        <v>0</v>
      </c>
      <c r="H2683" s="1">
        <v>0</v>
      </c>
      <c r="I2683" s="1">
        <v>0</v>
      </c>
      <c r="J2683" s="1">
        <v>125</v>
      </c>
      <c r="K2683" s="1">
        <v>0</v>
      </c>
      <c r="L2683" s="1">
        <v>0</v>
      </c>
      <c r="M2683" s="1">
        <v>1183</v>
      </c>
      <c r="N2683" s="1">
        <v>0</v>
      </c>
      <c r="O2683" s="1">
        <v>0</v>
      </c>
      <c r="P2683" s="1">
        <v>0</v>
      </c>
      <c r="Q2683" s="1">
        <v>1183</v>
      </c>
      <c r="R2683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683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683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683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684" spans="1:21">
      <c r="A2684" t="s">
        <v>20</v>
      </c>
      <c r="B2684" t="s">
        <v>468</v>
      </c>
      <c r="C2684" t="s">
        <v>1948</v>
      </c>
      <c r="D2684" t="s">
        <v>2434</v>
      </c>
      <c r="E2684" s="1">
        <v>153</v>
      </c>
      <c r="F2684" s="1">
        <v>153</v>
      </c>
      <c r="G2684" s="1">
        <v>0</v>
      </c>
      <c r="H2684" s="1">
        <v>0</v>
      </c>
      <c r="I2684" s="1">
        <v>0</v>
      </c>
      <c r="J2684" s="1">
        <v>0</v>
      </c>
      <c r="K2684" s="1">
        <v>153</v>
      </c>
      <c r="L2684" s="1">
        <v>0</v>
      </c>
      <c r="M2684" s="1">
        <v>0</v>
      </c>
      <c r="N2684" s="1">
        <v>0</v>
      </c>
      <c r="O2684" s="1">
        <v>0</v>
      </c>
      <c r="P2684" s="1">
        <v>0</v>
      </c>
      <c r="Q2684" s="1">
        <v>153</v>
      </c>
      <c r="R2684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684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684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684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685" spans="1:21">
      <c r="A2685" t="s">
        <v>20</v>
      </c>
      <c r="B2685" t="s">
        <v>1837</v>
      </c>
      <c r="C2685" t="s">
        <v>1950</v>
      </c>
      <c r="D2685" t="s">
        <v>2399</v>
      </c>
      <c r="E2685" s="1">
        <v>44</v>
      </c>
      <c r="F2685" s="1">
        <v>32</v>
      </c>
      <c r="G2685" s="1">
        <v>0</v>
      </c>
      <c r="H2685" s="1">
        <v>0</v>
      </c>
      <c r="I2685" s="1">
        <v>12</v>
      </c>
      <c r="J2685" s="1">
        <v>0</v>
      </c>
      <c r="K2685" s="1">
        <v>0</v>
      </c>
      <c r="L2685" s="1">
        <v>0</v>
      </c>
      <c r="M2685" s="1">
        <v>0</v>
      </c>
      <c r="N2685" s="1">
        <v>0</v>
      </c>
      <c r="O2685" s="1">
        <v>0</v>
      </c>
      <c r="P2685" s="1">
        <v>44</v>
      </c>
      <c r="Q2685" s="1">
        <v>44</v>
      </c>
      <c r="R2685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685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685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685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686" spans="1:21">
      <c r="A2686" t="s">
        <v>20</v>
      </c>
      <c r="B2686" t="s">
        <v>1838</v>
      </c>
      <c r="C2686" t="s">
        <v>1949</v>
      </c>
      <c r="D2686" t="s">
        <v>3641</v>
      </c>
      <c r="E2686" s="1">
        <v>2696</v>
      </c>
      <c r="F2686" s="1">
        <v>2696</v>
      </c>
      <c r="G2686" s="1">
        <v>0</v>
      </c>
      <c r="H2686" s="1">
        <v>0</v>
      </c>
      <c r="I2686" s="1">
        <v>0</v>
      </c>
      <c r="J2686" s="1">
        <v>0</v>
      </c>
      <c r="K2686" s="1">
        <v>1479</v>
      </c>
      <c r="L2686" s="1">
        <v>1217</v>
      </c>
      <c r="M2686" s="1">
        <v>0</v>
      </c>
      <c r="N2686" s="1">
        <v>0</v>
      </c>
      <c r="O2686" s="1">
        <v>0</v>
      </c>
      <c r="P2686" s="1">
        <v>0</v>
      </c>
      <c r="Q2686" s="1">
        <v>1537</v>
      </c>
      <c r="R2686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686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686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686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687" spans="1:21">
      <c r="A2687" t="s">
        <v>20</v>
      </c>
      <c r="B2687" t="s">
        <v>797</v>
      </c>
      <c r="C2687" t="s">
        <v>1941</v>
      </c>
      <c r="D2687" t="s">
        <v>2727</v>
      </c>
      <c r="E2687" s="1">
        <v>120</v>
      </c>
      <c r="F2687" s="1">
        <v>120</v>
      </c>
      <c r="G2687" s="1">
        <v>0</v>
      </c>
      <c r="H2687" s="1">
        <v>0</v>
      </c>
      <c r="I2687" s="1">
        <v>0</v>
      </c>
      <c r="J2687" s="1">
        <v>0</v>
      </c>
      <c r="K2687" s="1">
        <v>120</v>
      </c>
      <c r="L2687" s="1">
        <v>0</v>
      </c>
      <c r="M2687" s="1">
        <v>0</v>
      </c>
      <c r="N2687" s="1">
        <v>0</v>
      </c>
      <c r="O2687" s="1">
        <v>0</v>
      </c>
      <c r="P2687" s="1">
        <v>0</v>
      </c>
      <c r="Q2687" s="1">
        <v>120</v>
      </c>
      <c r="R2687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687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687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687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688" spans="1:21">
      <c r="A2688" t="s">
        <v>20</v>
      </c>
      <c r="B2688" t="s">
        <v>879</v>
      </c>
      <c r="C2688" t="s">
        <v>1946</v>
      </c>
      <c r="D2688" t="s">
        <v>2800</v>
      </c>
      <c r="E2688" s="1">
        <v>24</v>
      </c>
      <c r="F2688" s="1">
        <v>24</v>
      </c>
      <c r="G2688" s="1">
        <v>0</v>
      </c>
      <c r="H2688" s="1">
        <v>0</v>
      </c>
      <c r="I2688" s="1">
        <v>0</v>
      </c>
      <c r="J2688" s="1">
        <v>0</v>
      </c>
      <c r="K2688" s="1">
        <v>24</v>
      </c>
      <c r="L2688" s="1">
        <v>0</v>
      </c>
      <c r="M2688" s="1">
        <v>0</v>
      </c>
      <c r="N2688" s="1">
        <v>0</v>
      </c>
      <c r="O2688" s="1">
        <v>0</v>
      </c>
      <c r="P2688" s="1">
        <v>0</v>
      </c>
      <c r="Q2688" s="1">
        <v>24</v>
      </c>
      <c r="R2688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688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688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688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689" spans="1:21">
      <c r="A2689" t="s">
        <v>20</v>
      </c>
      <c r="B2689" t="s">
        <v>1839</v>
      </c>
      <c r="C2689" t="s">
        <v>1950</v>
      </c>
      <c r="D2689" t="s">
        <v>3642</v>
      </c>
      <c r="E2689" s="1">
        <v>19472</v>
      </c>
      <c r="F2689" s="1">
        <v>19472</v>
      </c>
      <c r="G2689" s="1">
        <v>0</v>
      </c>
      <c r="H2689" s="1">
        <v>0</v>
      </c>
      <c r="I2689" s="1">
        <v>0</v>
      </c>
      <c r="J2689" s="1">
        <v>0</v>
      </c>
      <c r="K2689" s="1">
        <v>19472</v>
      </c>
      <c r="L2689" s="1">
        <v>0</v>
      </c>
      <c r="M2689" s="1">
        <v>0</v>
      </c>
      <c r="N2689" s="1">
        <v>0</v>
      </c>
      <c r="O2689" s="1">
        <v>0</v>
      </c>
      <c r="P2689" s="1">
        <v>0</v>
      </c>
      <c r="Q2689" s="1">
        <v>19472</v>
      </c>
      <c r="R2689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689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689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689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690" spans="1:21">
      <c r="A2690" t="s">
        <v>20</v>
      </c>
      <c r="B2690" t="s">
        <v>721</v>
      </c>
      <c r="C2690" t="s">
        <v>1941</v>
      </c>
      <c r="D2690" t="s">
        <v>2661</v>
      </c>
      <c r="E2690" s="1">
        <v>70</v>
      </c>
      <c r="F2690" s="1">
        <v>68</v>
      </c>
      <c r="G2690" s="1">
        <v>2</v>
      </c>
      <c r="H2690" s="1">
        <v>0</v>
      </c>
      <c r="I2690" s="1">
        <v>0</v>
      </c>
      <c r="J2690" s="1">
        <v>0</v>
      </c>
      <c r="K2690" s="1">
        <v>0</v>
      </c>
      <c r="L2690" s="1">
        <v>0</v>
      </c>
      <c r="M2690" s="1">
        <v>0</v>
      </c>
      <c r="N2690" s="1">
        <v>70</v>
      </c>
      <c r="O2690" s="1">
        <v>0</v>
      </c>
      <c r="P2690" s="1">
        <v>0</v>
      </c>
      <c r="Q2690" s="1">
        <v>70</v>
      </c>
      <c r="R2690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690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690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690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691" spans="1:21">
      <c r="A2691" t="s">
        <v>20</v>
      </c>
      <c r="B2691" t="s">
        <v>1840</v>
      </c>
      <c r="C2691" t="s">
        <v>1947</v>
      </c>
      <c r="D2691" t="s">
        <v>3643</v>
      </c>
      <c r="E2691" s="1">
        <v>154</v>
      </c>
      <c r="F2691" s="1">
        <v>154</v>
      </c>
      <c r="G2691" s="1">
        <v>0</v>
      </c>
      <c r="H2691" s="1">
        <v>0</v>
      </c>
      <c r="I2691" s="1">
        <v>0</v>
      </c>
      <c r="J2691" s="1">
        <v>0</v>
      </c>
      <c r="K2691" s="1">
        <v>0</v>
      </c>
      <c r="L2691" s="1">
        <v>0</v>
      </c>
      <c r="M2691" s="1">
        <v>0</v>
      </c>
      <c r="N2691" s="1">
        <v>0</v>
      </c>
      <c r="O2691" s="1">
        <v>0</v>
      </c>
      <c r="P2691" s="1">
        <v>154</v>
      </c>
      <c r="Q2691" s="1">
        <v>0</v>
      </c>
      <c r="R2691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691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691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691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692" spans="1:21">
      <c r="A2692" t="s">
        <v>20</v>
      </c>
      <c r="B2692" t="s">
        <v>1841</v>
      </c>
      <c r="C2692" t="s">
        <v>1950</v>
      </c>
      <c r="D2692" t="s">
        <v>2033</v>
      </c>
      <c r="E2692" s="1">
        <v>58</v>
      </c>
      <c r="F2692" s="1">
        <v>44</v>
      </c>
      <c r="G2692" s="1">
        <v>0</v>
      </c>
      <c r="H2692" s="1">
        <v>0</v>
      </c>
      <c r="I2692" s="1">
        <v>14</v>
      </c>
      <c r="J2692" s="1">
        <v>0</v>
      </c>
      <c r="K2692" s="1">
        <v>0</v>
      </c>
      <c r="L2692" s="1">
        <v>0</v>
      </c>
      <c r="M2692" s="1">
        <v>0</v>
      </c>
      <c r="N2692" s="1">
        <v>58</v>
      </c>
      <c r="O2692" s="1">
        <v>0</v>
      </c>
      <c r="P2692" s="1">
        <v>0</v>
      </c>
      <c r="Q2692" s="1">
        <v>58</v>
      </c>
      <c r="R2692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692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692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692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693" spans="1:21">
      <c r="A2693" t="s">
        <v>21</v>
      </c>
      <c r="B2693" t="s">
        <v>1842</v>
      </c>
      <c r="C2693" t="s">
        <v>1978</v>
      </c>
      <c r="D2693" t="s">
        <v>3644</v>
      </c>
      <c r="E2693" s="1">
        <v>168321</v>
      </c>
      <c r="F2693" s="1">
        <v>119475</v>
      </c>
      <c r="G2693" s="1">
        <v>42</v>
      </c>
      <c r="H2693" s="1">
        <v>4</v>
      </c>
      <c r="I2693" s="1">
        <v>48800</v>
      </c>
      <c r="J2693" s="1">
        <v>0</v>
      </c>
      <c r="K2693" s="1">
        <v>168321</v>
      </c>
      <c r="L2693" s="1">
        <v>0</v>
      </c>
      <c r="M2693" s="1">
        <v>0</v>
      </c>
      <c r="N2693" s="1">
        <v>0</v>
      </c>
      <c r="O2693" s="1">
        <v>0</v>
      </c>
      <c r="P2693" s="1">
        <v>0</v>
      </c>
      <c r="Q2693" s="1">
        <v>168321</v>
      </c>
      <c r="R2693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693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693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693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694" spans="1:21">
      <c r="A2694" t="s">
        <v>21</v>
      </c>
      <c r="B2694" t="s">
        <v>1842</v>
      </c>
      <c r="C2694" t="s">
        <v>1979</v>
      </c>
      <c r="D2694" t="s">
        <v>3645</v>
      </c>
      <c r="E2694" s="1">
        <v>72746</v>
      </c>
      <c r="F2694" s="1">
        <v>49025</v>
      </c>
      <c r="G2694" s="1">
        <v>0</v>
      </c>
      <c r="H2694" s="1">
        <v>0</v>
      </c>
      <c r="I2694" s="1">
        <v>23721</v>
      </c>
      <c r="J2694" s="1">
        <v>0</v>
      </c>
      <c r="K2694" s="1">
        <v>72746</v>
      </c>
      <c r="L2694" s="1">
        <v>0</v>
      </c>
      <c r="M2694" s="1">
        <v>0</v>
      </c>
      <c r="N2694" s="1">
        <v>0</v>
      </c>
      <c r="O2694" s="1">
        <v>0</v>
      </c>
      <c r="P2694" s="1">
        <v>0</v>
      </c>
      <c r="Q2694" s="1">
        <v>72746</v>
      </c>
      <c r="R2694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694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694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694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695" spans="1:21">
      <c r="A2695" t="s">
        <v>21</v>
      </c>
      <c r="B2695" t="s">
        <v>1842</v>
      </c>
      <c r="C2695" t="s">
        <v>1980</v>
      </c>
      <c r="D2695" t="s">
        <v>3646</v>
      </c>
      <c r="E2695" s="1">
        <v>339675</v>
      </c>
      <c r="F2695" s="1">
        <v>258710</v>
      </c>
      <c r="G2695" s="1">
        <v>0</v>
      </c>
      <c r="H2695" s="1">
        <v>20</v>
      </c>
      <c r="I2695" s="1">
        <v>80945</v>
      </c>
      <c r="J2695" s="1">
        <v>0</v>
      </c>
      <c r="K2695" s="1">
        <v>256726</v>
      </c>
      <c r="L2695" s="1">
        <v>0</v>
      </c>
      <c r="M2695" s="1">
        <v>82949</v>
      </c>
      <c r="N2695" s="1">
        <v>0</v>
      </c>
      <c r="O2695" s="1">
        <v>0</v>
      </c>
      <c r="P2695" s="1">
        <v>0</v>
      </c>
      <c r="Q2695" s="1">
        <v>256726</v>
      </c>
      <c r="R2695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695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695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695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696" spans="1:21">
      <c r="A2696" t="s">
        <v>21</v>
      </c>
      <c r="B2696" t="s">
        <v>1842</v>
      </c>
      <c r="C2696" t="s">
        <v>1981</v>
      </c>
      <c r="D2696" t="s">
        <v>3647</v>
      </c>
      <c r="E2696" s="1">
        <v>42782</v>
      </c>
      <c r="F2696" s="1">
        <v>30381</v>
      </c>
      <c r="G2696" s="1">
        <v>11</v>
      </c>
      <c r="H2696" s="1">
        <v>0</v>
      </c>
      <c r="I2696" s="1">
        <v>12390</v>
      </c>
      <c r="J2696" s="1">
        <v>0</v>
      </c>
      <c r="K2696" s="1">
        <v>42782</v>
      </c>
      <c r="L2696" s="1">
        <v>0</v>
      </c>
      <c r="M2696" s="1">
        <v>0</v>
      </c>
      <c r="N2696" s="1">
        <v>0</v>
      </c>
      <c r="O2696" s="1">
        <v>0</v>
      </c>
      <c r="P2696" s="1">
        <v>0</v>
      </c>
      <c r="Q2696" s="1">
        <v>42782</v>
      </c>
      <c r="R2696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696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696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696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697" spans="1:21">
      <c r="A2697" t="s">
        <v>21</v>
      </c>
      <c r="B2697" t="s">
        <v>1843</v>
      </c>
      <c r="C2697" t="s">
        <v>1947</v>
      </c>
      <c r="D2697" t="s">
        <v>3648</v>
      </c>
      <c r="E2697" s="1">
        <v>233798</v>
      </c>
      <c r="F2697" s="1">
        <v>233798</v>
      </c>
      <c r="G2697" s="1">
        <v>0</v>
      </c>
      <c r="H2697" s="1">
        <v>0</v>
      </c>
      <c r="I2697" s="1">
        <v>0</v>
      </c>
      <c r="J2697" s="1">
        <v>0</v>
      </c>
      <c r="K2697" s="1">
        <v>233798</v>
      </c>
      <c r="L2697" s="1">
        <v>0</v>
      </c>
      <c r="M2697" s="1">
        <v>0</v>
      </c>
      <c r="N2697" s="1">
        <v>0</v>
      </c>
      <c r="O2697" s="1">
        <v>0</v>
      </c>
      <c r="P2697" s="1">
        <v>0</v>
      </c>
      <c r="Q2697" s="1">
        <v>233798</v>
      </c>
      <c r="R2697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697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697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697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698" spans="1:21">
      <c r="A2698" t="s">
        <v>21</v>
      </c>
      <c r="B2698" t="s">
        <v>1842</v>
      </c>
      <c r="C2698" t="s">
        <v>1982</v>
      </c>
      <c r="D2698" t="s">
        <v>3649</v>
      </c>
      <c r="E2698" s="1">
        <v>108500</v>
      </c>
      <c r="F2698" s="1">
        <v>79414</v>
      </c>
      <c r="G2698" s="1">
        <v>32</v>
      </c>
      <c r="H2698" s="1">
        <v>2</v>
      </c>
      <c r="I2698" s="1">
        <v>29052</v>
      </c>
      <c r="J2698" s="1">
        <v>0</v>
      </c>
      <c r="K2698" s="1">
        <v>108500</v>
      </c>
      <c r="L2698" s="1">
        <v>0</v>
      </c>
      <c r="M2698" s="1">
        <v>0</v>
      </c>
      <c r="N2698" s="1">
        <v>0</v>
      </c>
      <c r="O2698" s="1">
        <v>0</v>
      </c>
      <c r="P2698" s="1">
        <v>0</v>
      </c>
      <c r="Q2698" s="1">
        <v>108500</v>
      </c>
      <c r="R2698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698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698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698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699" spans="1:21">
      <c r="A2699" t="s">
        <v>21</v>
      </c>
      <c r="B2699" t="s">
        <v>1842</v>
      </c>
      <c r="C2699" t="s">
        <v>1983</v>
      </c>
      <c r="D2699" t="s">
        <v>3650</v>
      </c>
      <c r="E2699" s="1">
        <v>366787</v>
      </c>
      <c r="F2699" s="1">
        <v>250780</v>
      </c>
      <c r="G2699" s="1">
        <v>82</v>
      </c>
      <c r="H2699" s="1">
        <v>6</v>
      </c>
      <c r="I2699" s="1">
        <v>115919</v>
      </c>
      <c r="J2699" s="1">
        <v>0</v>
      </c>
      <c r="K2699" s="1">
        <v>366787</v>
      </c>
      <c r="L2699" s="1">
        <v>0</v>
      </c>
      <c r="M2699" s="1">
        <v>0</v>
      </c>
      <c r="N2699" s="1">
        <v>0</v>
      </c>
      <c r="O2699" s="1">
        <v>0</v>
      </c>
      <c r="P2699" s="1">
        <v>0</v>
      </c>
      <c r="Q2699" s="1">
        <v>366787</v>
      </c>
      <c r="R2699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699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699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699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700" spans="1:21">
      <c r="A2700" t="s">
        <v>22</v>
      </c>
      <c r="B2700" t="s">
        <v>1844</v>
      </c>
      <c r="C2700" t="s">
        <v>1984</v>
      </c>
      <c r="D2700" t="s">
        <v>3651</v>
      </c>
      <c r="E2700" s="1">
        <v>3517</v>
      </c>
      <c r="F2700" s="1">
        <v>3517</v>
      </c>
      <c r="G2700" s="1">
        <v>0</v>
      </c>
      <c r="H2700" s="1">
        <v>0</v>
      </c>
      <c r="I2700" s="1">
        <v>0</v>
      </c>
      <c r="J2700" s="1">
        <v>0</v>
      </c>
      <c r="K2700" s="1">
        <v>3517</v>
      </c>
      <c r="L2700" s="1">
        <v>0</v>
      </c>
      <c r="M2700" s="1">
        <v>0</v>
      </c>
      <c r="N2700" s="1">
        <v>0</v>
      </c>
      <c r="O2700" s="1">
        <v>0</v>
      </c>
      <c r="P2700" s="1">
        <v>0</v>
      </c>
      <c r="Q2700" s="1">
        <v>3517</v>
      </c>
      <c r="R2700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700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700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700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701" spans="1:21">
      <c r="A2701" t="s">
        <v>22</v>
      </c>
      <c r="B2701" t="s">
        <v>1845</v>
      </c>
      <c r="C2701" t="s">
        <v>1985</v>
      </c>
      <c r="D2701" t="s">
        <v>3652</v>
      </c>
      <c r="E2701" s="1">
        <v>9229</v>
      </c>
      <c r="F2701" s="1">
        <v>3593</v>
      </c>
      <c r="G2701" s="1">
        <v>0</v>
      </c>
      <c r="H2701" s="1">
        <v>0</v>
      </c>
      <c r="I2701" s="1">
        <v>0</v>
      </c>
      <c r="J2701" s="1">
        <v>5636</v>
      </c>
      <c r="K2701" s="1">
        <v>0</v>
      </c>
      <c r="L2701" s="1">
        <v>0</v>
      </c>
      <c r="M2701" s="1">
        <v>0</v>
      </c>
      <c r="N2701" s="1">
        <v>0</v>
      </c>
      <c r="O2701" s="1">
        <v>0</v>
      </c>
      <c r="P2701" s="1">
        <v>9229</v>
      </c>
      <c r="Q2701" s="1">
        <v>0</v>
      </c>
      <c r="R2701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701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701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701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702" spans="1:21">
      <c r="A2702" t="s">
        <v>22</v>
      </c>
      <c r="B2702" t="s">
        <v>1846</v>
      </c>
      <c r="C2702" t="s">
        <v>1953</v>
      </c>
      <c r="D2702" t="s">
        <v>3653</v>
      </c>
      <c r="E2702" s="1">
        <v>666</v>
      </c>
      <c r="F2702" s="1">
        <v>415</v>
      </c>
      <c r="G2702" s="1">
        <v>0</v>
      </c>
      <c r="H2702" s="1">
        <v>246</v>
      </c>
      <c r="I2702" s="1">
        <v>5</v>
      </c>
      <c r="J2702" s="1">
        <v>0</v>
      </c>
      <c r="K2702" s="1">
        <v>666</v>
      </c>
      <c r="L2702" s="1">
        <v>0</v>
      </c>
      <c r="M2702" s="1">
        <v>0</v>
      </c>
      <c r="N2702" s="1">
        <v>0</v>
      </c>
      <c r="O2702" s="1">
        <v>0</v>
      </c>
      <c r="P2702" s="1">
        <v>0</v>
      </c>
      <c r="Q2702" s="1">
        <v>666</v>
      </c>
      <c r="R2702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702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702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702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703" spans="1:21">
      <c r="A2703" t="s">
        <v>22</v>
      </c>
      <c r="B2703" t="s">
        <v>1847</v>
      </c>
      <c r="C2703" t="s">
        <v>1950</v>
      </c>
      <c r="D2703" t="s">
        <v>3654</v>
      </c>
      <c r="E2703" s="1">
        <v>22586</v>
      </c>
      <c r="F2703" s="1">
        <v>11746</v>
      </c>
      <c r="G2703" s="1">
        <v>40</v>
      </c>
      <c r="H2703" s="1">
        <v>58</v>
      </c>
      <c r="I2703" s="1">
        <v>10742</v>
      </c>
      <c r="J2703" s="1">
        <v>0</v>
      </c>
      <c r="K2703" s="1">
        <v>0</v>
      </c>
      <c r="L2703" s="1">
        <v>0</v>
      </c>
      <c r="M2703" s="1">
        <v>0</v>
      </c>
      <c r="N2703" s="1">
        <v>22238</v>
      </c>
      <c r="O2703" s="1">
        <v>0</v>
      </c>
      <c r="P2703" s="1">
        <v>348</v>
      </c>
      <c r="Q2703" s="1">
        <v>39</v>
      </c>
      <c r="R2703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703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703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703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704" spans="1:21">
      <c r="A2704" t="s">
        <v>22</v>
      </c>
      <c r="B2704" t="s">
        <v>1848</v>
      </c>
      <c r="C2704" t="s">
        <v>1955</v>
      </c>
      <c r="D2704" t="s">
        <v>3655</v>
      </c>
      <c r="E2704" s="1">
        <v>3719</v>
      </c>
      <c r="F2704" s="1">
        <v>3719</v>
      </c>
      <c r="G2704" s="1">
        <v>0</v>
      </c>
      <c r="H2704" s="1">
        <v>0</v>
      </c>
      <c r="I2704" s="1">
        <v>0</v>
      </c>
      <c r="J2704" s="1">
        <v>0</v>
      </c>
      <c r="K2704" s="1">
        <v>3716</v>
      </c>
      <c r="L2704" s="1">
        <v>0</v>
      </c>
      <c r="M2704" s="1">
        <v>3</v>
      </c>
      <c r="N2704" s="1">
        <v>0</v>
      </c>
      <c r="O2704" s="1">
        <v>0</v>
      </c>
      <c r="P2704" s="1">
        <v>0</v>
      </c>
      <c r="Q2704" s="1">
        <v>3719</v>
      </c>
      <c r="R2704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704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704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704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705" spans="1:21">
      <c r="A2705" t="s">
        <v>22</v>
      </c>
      <c r="B2705" t="s">
        <v>1849</v>
      </c>
      <c r="C2705" t="s">
        <v>1986</v>
      </c>
      <c r="D2705" t="s">
        <v>3656</v>
      </c>
      <c r="E2705" s="1">
        <v>4508</v>
      </c>
      <c r="F2705" s="1">
        <v>2729</v>
      </c>
      <c r="G2705" s="1">
        <v>0</v>
      </c>
      <c r="H2705" s="1">
        <v>0</v>
      </c>
      <c r="I2705" s="1">
        <v>0</v>
      </c>
      <c r="J2705" s="1">
        <v>1779</v>
      </c>
      <c r="K2705" s="1">
        <v>4508</v>
      </c>
      <c r="L2705" s="1">
        <v>0</v>
      </c>
      <c r="M2705" s="1">
        <v>0</v>
      </c>
      <c r="N2705" s="1">
        <v>0</v>
      </c>
      <c r="O2705" s="1">
        <v>0</v>
      </c>
      <c r="P2705" s="1">
        <v>0</v>
      </c>
      <c r="Q2705" s="1">
        <v>4508</v>
      </c>
      <c r="R2705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705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705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705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706" spans="1:21">
      <c r="A2706" t="s">
        <v>22</v>
      </c>
      <c r="B2706" t="s">
        <v>1850</v>
      </c>
      <c r="C2706" t="s">
        <v>1987</v>
      </c>
      <c r="D2706" t="s">
        <v>3657</v>
      </c>
      <c r="E2706" s="1">
        <v>3289</v>
      </c>
      <c r="F2706" s="1">
        <v>1077</v>
      </c>
      <c r="G2706" s="1">
        <v>1420</v>
      </c>
      <c r="H2706" s="1">
        <v>232</v>
      </c>
      <c r="I2706" s="1">
        <v>560</v>
      </c>
      <c r="J2706" s="1">
        <v>0</v>
      </c>
      <c r="K2706" s="1">
        <v>3289</v>
      </c>
      <c r="L2706" s="1">
        <v>0</v>
      </c>
      <c r="M2706" s="1">
        <v>0</v>
      </c>
      <c r="N2706" s="1">
        <v>0</v>
      </c>
      <c r="O2706" s="1">
        <v>0</v>
      </c>
      <c r="P2706" s="1">
        <v>0</v>
      </c>
      <c r="Q2706" s="1">
        <v>3289</v>
      </c>
      <c r="R2706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706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706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706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707" spans="1:21">
      <c r="A2707" t="s">
        <v>22</v>
      </c>
      <c r="B2707" t="s">
        <v>1851</v>
      </c>
      <c r="C2707" t="s">
        <v>1988</v>
      </c>
      <c r="D2707" t="s">
        <v>3658</v>
      </c>
      <c r="E2707" s="1">
        <v>8526</v>
      </c>
      <c r="F2707" s="1">
        <v>7522</v>
      </c>
      <c r="G2707" s="1">
        <v>0</v>
      </c>
      <c r="H2707" s="1">
        <v>91</v>
      </c>
      <c r="I2707" s="1">
        <v>913</v>
      </c>
      <c r="J2707" s="1">
        <v>0</v>
      </c>
      <c r="K2707" s="1">
        <v>8526</v>
      </c>
      <c r="L2707" s="1">
        <v>0</v>
      </c>
      <c r="M2707" s="1">
        <v>0</v>
      </c>
      <c r="N2707" s="1">
        <v>0</v>
      </c>
      <c r="O2707" s="1">
        <v>0</v>
      </c>
      <c r="P2707" s="1">
        <v>0</v>
      </c>
      <c r="Q2707" s="1">
        <v>8526</v>
      </c>
      <c r="R2707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707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707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707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708" spans="1:21">
      <c r="A2708" t="s">
        <v>22</v>
      </c>
      <c r="B2708" t="s">
        <v>1852</v>
      </c>
      <c r="C2708" t="s">
        <v>1989</v>
      </c>
      <c r="D2708" t="s">
        <v>3659</v>
      </c>
      <c r="E2708" s="1">
        <v>3099</v>
      </c>
      <c r="F2708" s="1">
        <v>3099</v>
      </c>
      <c r="G2708" s="1">
        <v>0</v>
      </c>
      <c r="H2708" s="1">
        <v>0</v>
      </c>
      <c r="I2708" s="1">
        <v>0</v>
      </c>
      <c r="J2708" s="1">
        <v>0</v>
      </c>
      <c r="K2708" s="1">
        <v>3099</v>
      </c>
      <c r="L2708" s="1">
        <v>0</v>
      </c>
      <c r="M2708" s="1">
        <v>0</v>
      </c>
      <c r="N2708" s="1">
        <v>0</v>
      </c>
      <c r="O2708" s="1">
        <v>0</v>
      </c>
      <c r="P2708" s="1">
        <v>0</v>
      </c>
      <c r="Q2708" s="1">
        <v>3099</v>
      </c>
      <c r="R2708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708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708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708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709" spans="1:21">
      <c r="A2709" t="s">
        <v>22</v>
      </c>
      <c r="B2709" t="s">
        <v>1853</v>
      </c>
      <c r="C2709" t="s">
        <v>1977</v>
      </c>
      <c r="D2709" t="s">
        <v>3660</v>
      </c>
      <c r="E2709" s="1">
        <v>8903</v>
      </c>
      <c r="F2709" s="1">
        <v>8903</v>
      </c>
      <c r="G2709" s="1">
        <v>0</v>
      </c>
      <c r="H2709" s="1">
        <v>0</v>
      </c>
      <c r="I2709" s="1">
        <v>0</v>
      </c>
      <c r="J2709" s="1">
        <v>0</v>
      </c>
      <c r="K2709" s="1">
        <v>7473</v>
      </c>
      <c r="L2709" s="1">
        <v>0</v>
      </c>
      <c r="M2709" s="1">
        <v>0</v>
      </c>
      <c r="N2709" s="1">
        <v>0</v>
      </c>
      <c r="O2709" s="1">
        <v>0</v>
      </c>
      <c r="P2709" s="1">
        <v>1430</v>
      </c>
      <c r="Q2709" s="1">
        <v>7473</v>
      </c>
      <c r="R2709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709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709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709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710" spans="1:21">
      <c r="A2710" t="s">
        <v>22</v>
      </c>
      <c r="B2710" t="s">
        <v>1854</v>
      </c>
      <c r="C2710" t="s">
        <v>1990</v>
      </c>
      <c r="D2710" t="s">
        <v>3661</v>
      </c>
      <c r="E2710" s="1">
        <v>2306</v>
      </c>
      <c r="F2710" s="1">
        <v>2306</v>
      </c>
      <c r="G2710" s="1">
        <v>0</v>
      </c>
      <c r="H2710" s="1">
        <v>0</v>
      </c>
      <c r="I2710" s="1">
        <v>0</v>
      </c>
      <c r="J2710" s="1">
        <v>0</v>
      </c>
      <c r="K2710" s="1">
        <v>2306</v>
      </c>
      <c r="L2710" s="1">
        <v>0</v>
      </c>
      <c r="M2710" s="1">
        <v>0</v>
      </c>
      <c r="N2710" s="1">
        <v>0</v>
      </c>
      <c r="O2710" s="1">
        <v>0</v>
      </c>
      <c r="P2710" s="1">
        <v>0</v>
      </c>
      <c r="Q2710" s="1">
        <v>2306</v>
      </c>
      <c r="R2710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710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710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710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711" spans="1:21">
      <c r="A2711" t="s">
        <v>22</v>
      </c>
      <c r="B2711" t="s">
        <v>1855</v>
      </c>
      <c r="C2711" t="s">
        <v>1938</v>
      </c>
      <c r="D2711" t="s">
        <v>3662</v>
      </c>
      <c r="E2711" s="1">
        <v>13112</v>
      </c>
      <c r="F2711" s="1">
        <v>13112</v>
      </c>
      <c r="G2711" s="1">
        <v>0</v>
      </c>
      <c r="H2711" s="1">
        <v>0</v>
      </c>
      <c r="I2711" s="1">
        <v>0</v>
      </c>
      <c r="J2711" s="1">
        <v>0</v>
      </c>
      <c r="K2711" s="1">
        <v>0</v>
      </c>
      <c r="L2711" s="1">
        <v>13112</v>
      </c>
      <c r="M2711" s="1">
        <v>0</v>
      </c>
      <c r="N2711" s="1">
        <v>0</v>
      </c>
      <c r="O2711" s="1">
        <v>0</v>
      </c>
      <c r="P2711" s="1">
        <v>0</v>
      </c>
      <c r="Q2711" s="1">
        <v>8888</v>
      </c>
      <c r="R2711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711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711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711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712" spans="1:21">
      <c r="A2712" t="s">
        <v>22</v>
      </c>
      <c r="B2712" t="s">
        <v>1856</v>
      </c>
      <c r="C2712" t="s">
        <v>1977</v>
      </c>
      <c r="D2712" t="s">
        <v>3663</v>
      </c>
      <c r="E2712" s="1">
        <v>1006</v>
      </c>
      <c r="F2712" s="1">
        <v>894</v>
      </c>
      <c r="G2712" s="1">
        <v>0</v>
      </c>
      <c r="H2712" s="1">
        <v>112</v>
      </c>
      <c r="I2712" s="1">
        <v>0</v>
      </c>
      <c r="J2712" s="1">
        <v>0</v>
      </c>
      <c r="K2712" s="1">
        <v>1006</v>
      </c>
      <c r="L2712" s="1">
        <v>0</v>
      </c>
      <c r="M2712" s="1">
        <v>0</v>
      </c>
      <c r="N2712" s="1">
        <v>0</v>
      </c>
      <c r="O2712" s="1">
        <v>0</v>
      </c>
      <c r="P2712" s="1">
        <v>0</v>
      </c>
      <c r="Q2712" s="1">
        <v>1006</v>
      </c>
      <c r="R2712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712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712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712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713" spans="1:21">
      <c r="A2713" t="s">
        <v>22</v>
      </c>
      <c r="B2713" t="s">
        <v>1857</v>
      </c>
      <c r="C2713" t="s">
        <v>1942</v>
      </c>
      <c r="D2713" t="s">
        <v>3664</v>
      </c>
      <c r="E2713" s="1">
        <v>27385</v>
      </c>
      <c r="F2713" s="1">
        <v>27385</v>
      </c>
      <c r="G2713" s="1">
        <v>0</v>
      </c>
      <c r="H2713" s="1">
        <v>0</v>
      </c>
      <c r="I2713" s="1">
        <v>0</v>
      </c>
      <c r="J2713" s="1">
        <v>0</v>
      </c>
      <c r="K2713" s="1">
        <v>27385</v>
      </c>
      <c r="L2713" s="1">
        <v>0</v>
      </c>
      <c r="M2713" s="1">
        <v>0</v>
      </c>
      <c r="N2713" s="1">
        <v>0</v>
      </c>
      <c r="O2713" s="1">
        <v>0</v>
      </c>
      <c r="P2713" s="1">
        <v>0</v>
      </c>
      <c r="Q2713" s="1">
        <v>27385</v>
      </c>
      <c r="R2713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713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713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713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714" spans="1:21">
      <c r="A2714" t="s">
        <v>22</v>
      </c>
      <c r="B2714" t="s">
        <v>1851</v>
      </c>
      <c r="C2714" t="s">
        <v>1991</v>
      </c>
      <c r="D2714" t="s">
        <v>3665</v>
      </c>
      <c r="E2714" s="1">
        <v>9466</v>
      </c>
      <c r="F2714" s="1">
        <v>9466</v>
      </c>
      <c r="G2714" s="1">
        <v>0</v>
      </c>
      <c r="H2714" s="1">
        <v>0</v>
      </c>
      <c r="I2714" s="1">
        <v>0</v>
      </c>
      <c r="J2714" s="1">
        <v>0</v>
      </c>
      <c r="K2714" s="1">
        <v>0</v>
      </c>
      <c r="L2714" s="1">
        <v>9466</v>
      </c>
      <c r="M2714" s="1">
        <v>0</v>
      </c>
      <c r="N2714" s="1">
        <v>0</v>
      </c>
      <c r="O2714" s="1">
        <v>0</v>
      </c>
      <c r="P2714" s="1">
        <v>0</v>
      </c>
      <c r="Q2714" s="1">
        <v>9466</v>
      </c>
      <c r="R2714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714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714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714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715" spans="1:21">
      <c r="A2715" t="s">
        <v>22</v>
      </c>
      <c r="B2715" t="s">
        <v>1858</v>
      </c>
      <c r="C2715" t="s">
        <v>1992</v>
      </c>
      <c r="D2715" t="s">
        <v>3666</v>
      </c>
      <c r="E2715" s="1">
        <v>8300</v>
      </c>
      <c r="F2715" s="1">
        <v>5367</v>
      </c>
      <c r="G2715" s="1">
        <v>664</v>
      </c>
      <c r="H2715" s="1">
        <v>70</v>
      </c>
      <c r="I2715" s="1">
        <v>2199</v>
      </c>
      <c r="J2715" s="1">
        <v>0</v>
      </c>
      <c r="K2715" s="1">
        <v>8300</v>
      </c>
      <c r="L2715" s="1">
        <v>0</v>
      </c>
      <c r="M2715" s="1">
        <v>0</v>
      </c>
      <c r="N2715" s="1">
        <v>0</v>
      </c>
      <c r="O2715" s="1">
        <v>0</v>
      </c>
      <c r="P2715" s="1">
        <v>0</v>
      </c>
      <c r="Q2715" s="1">
        <v>8300</v>
      </c>
      <c r="R2715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715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715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715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716" spans="1:21">
      <c r="A2716" t="s">
        <v>22</v>
      </c>
      <c r="B2716" t="s">
        <v>1851</v>
      </c>
      <c r="C2716" t="s">
        <v>1993</v>
      </c>
      <c r="D2716" t="s">
        <v>3667</v>
      </c>
      <c r="E2716" s="1">
        <v>2607</v>
      </c>
      <c r="F2716" s="1">
        <v>2018</v>
      </c>
      <c r="G2716" s="1">
        <v>0</v>
      </c>
      <c r="H2716" s="1">
        <v>139</v>
      </c>
      <c r="I2716" s="1">
        <v>450</v>
      </c>
      <c r="J2716" s="1">
        <v>0</v>
      </c>
      <c r="K2716" s="1">
        <v>0</v>
      </c>
      <c r="L2716" s="1">
        <v>0</v>
      </c>
      <c r="M2716" s="1">
        <v>0</v>
      </c>
      <c r="N2716" s="1">
        <v>0</v>
      </c>
      <c r="O2716" s="1">
        <v>0</v>
      </c>
      <c r="P2716" s="1">
        <v>2607</v>
      </c>
      <c r="Q2716" s="1">
        <v>0</v>
      </c>
      <c r="R2716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716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716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716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717" spans="1:21">
      <c r="A2717" t="s">
        <v>22</v>
      </c>
      <c r="B2717" t="s">
        <v>1859</v>
      </c>
      <c r="C2717" t="s">
        <v>1955</v>
      </c>
      <c r="D2717" t="s">
        <v>3668</v>
      </c>
      <c r="E2717" s="1">
        <v>10184</v>
      </c>
      <c r="F2717" s="1">
        <v>10184</v>
      </c>
      <c r="G2717" s="1">
        <v>0</v>
      </c>
      <c r="H2717" s="1">
        <v>0</v>
      </c>
      <c r="I2717" s="1">
        <v>0</v>
      </c>
      <c r="J2717" s="1">
        <v>0</v>
      </c>
      <c r="K2717" s="1">
        <v>0</v>
      </c>
      <c r="L2717" s="1">
        <v>0</v>
      </c>
      <c r="M2717" s="1">
        <v>0</v>
      </c>
      <c r="N2717" s="1">
        <v>10184</v>
      </c>
      <c r="O2717" s="1">
        <v>0</v>
      </c>
      <c r="P2717" s="1">
        <v>0</v>
      </c>
      <c r="Q2717" s="1">
        <v>0</v>
      </c>
      <c r="R2717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717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717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717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718" spans="1:21">
      <c r="A2718" t="s">
        <v>22</v>
      </c>
      <c r="B2718" t="s">
        <v>1860</v>
      </c>
      <c r="C2718" t="s">
        <v>1994</v>
      </c>
      <c r="D2718" t="s">
        <v>3669</v>
      </c>
      <c r="E2718" s="1">
        <v>3989</v>
      </c>
      <c r="F2718" s="1">
        <v>3989</v>
      </c>
      <c r="G2718" s="1">
        <v>0</v>
      </c>
      <c r="H2718" s="1">
        <v>0</v>
      </c>
      <c r="I2718" s="1">
        <v>0</v>
      </c>
      <c r="J2718" s="1">
        <v>0</v>
      </c>
      <c r="K2718" s="1">
        <v>3989</v>
      </c>
      <c r="L2718" s="1">
        <v>0</v>
      </c>
      <c r="M2718" s="1">
        <v>0</v>
      </c>
      <c r="N2718" s="1">
        <v>0</v>
      </c>
      <c r="O2718" s="1">
        <v>0</v>
      </c>
      <c r="P2718" s="1">
        <v>0</v>
      </c>
      <c r="Q2718" s="1">
        <v>3989</v>
      </c>
      <c r="R2718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718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718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718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719" spans="1:21">
      <c r="A2719" t="s">
        <v>22</v>
      </c>
      <c r="B2719" t="s">
        <v>1861</v>
      </c>
      <c r="C2719" t="s">
        <v>1942</v>
      </c>
      <c r="D2719" t="s">
        <v>3670</v>
      </c>
      <c r="E2719" s="1">
        <v>33970</v>
      </c>
      <c r="F2719" s="1">
        <v>33970</v>
      </c>
      <c r="G2719" s="1">
        <v>0</v>
      </c>
      <c r="H2719" s="1">
        <v>0</v>
      </c>
      <c r="I2719" s="1">
        <v>0</v>
      </c>
      <c r="J2719" s="1">
        <v>0</v>
      </c>
      <c r="K2719" s="1">
        <v>33970</v>
      </c>
      <c r="L2719" s="1">
        <v>0</v>
      </c>
      <c r="M2719" s="1">
        <v>0</v>
      </c>
      <c r="N2719" s="1">
        <v>0</v>
      </c>
      <c r="O2719" s="1">
        <v>0</v>
      </c>
      <c r="P2719" s="1">
        <v>0</v>
      </c>
      <c r="Q2719" s="1">
        <v>33970</v>
      </c>
      <c r="R2719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719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719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719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720" spans="1:21">
      <c r="A2720" t="s">
        <v>22</v>
      </c>
      <c r="B2720" t="s">
        <v>1862</v>
      </c>
      <c r="C2720" t="s">
        <v>1976</v>
      </c>
      <c r="D2720" t="s">
        <v>3671</v>
      </c>
      <c r="E2720" s="1">
        <v>4815</v>
      </c>
      <c r="F2720" s="1">
        <v>4815</v>
      </c>
      <c r="G2720" s="1">
        <v>0</v>
      </c>
      <c r="H2720" s="1">
        <v>0</v>
      </c>
      <c r="I2720" s="1">
        <v>0</v>
      </c>
      <c r="J2720" s="1">
        <v>0</v>
      </c>
      <c r="K2720" s="1">
        <v>4803</v>
      </c>
      <c r="L2720" s="1">
        <v>0</v>
      </c>
      <c r="M2720" s="1">
        <v>0</v>
      </c>
      <c r="N2720" s="1">
        <v>0</v>
      </c>
      <c r="O2720" s="1">
        <v>11</v>
      </c>
      <c r="P2720" s="1">
        <v>1</v>
      </c>
      <c r="Q2720" s="1">
        <v>4803</v>
      </c>
      <c r="R2720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720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720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720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721" spans="1:21">
      <c r="A2721" t="s">
        <v>22</v>
      </c>
      <c r="B2721" t="s">
        <v>1863</v>
      </c>
      <c r="C2721" t="s">
        <v>1976</v>
      </c>
      <c r="D2721" t="s">
        <v>3672</v>
      </c>
      <c r="E2721" s="1">
        <v>253</v>
      </c>
      <c r="F2721" s="1">
        <v>253</v>
      </c>
      <c r="G2721" s="1">
        <v>0</v>
      </c>
      <c r="H2721" s="1">
        <v>0</v>
      </c>
      <c r="I2721" s="1">
        <v>0</v>
      </c>
      <c r="J2721" s="1">
        <v>0</v>
      </c>
      <c r="K2721" s="1">
        <v>253</v>
      </c>
      <c r="L2721" s="1">
        <v>0</v>
      </c>
      <c r="M2721" s="1">
        <v>0</v>
      </c>
      <c r="N2721" s="1">
        <v>0</v>
      </c>
      <c r="O2721" s="1">
        <v>0</v>
      </c>
      <c r="P2721" s="1">
        <v>0</v>
      </c>
      <c r="Q2721" s="1">
        <v>253</v>
      </c>
      <c r="R2721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721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721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721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722" spans="1:21">
      <c r="A2722" t="s">
        <v>22</v>
      </c>
      <c r="B2722" t="s">
        <v>1851</v>
      </c>
      <c r="C2722" t="s">
        <v>1995</v>
      </c>
      <c r="D2722" t="s">
        <v>3673</v>
      </c>
      <c r="E2722" s="1">
        <v>13182</v>
      </c>
      <c r="F2722" s="1">
        <v>9845</v>
      </c>
      <c r="G2722" s="1">
        <v>1</v>
      </c>
      <c r="H2722" s="1">
        <v>351</v>
      </c>
      <c r="I2722" s="1">
        <v>2985</v>
      </c>
      <c r="J2722" s="1">
        <v>0</v>
      </c>
      <c r="K2722" s="1">
        <v>0</v>
      </c>
      <c r="L2722" s="1">
        <v>0</v>
      </c>
      <c r="M2722" s="1">
        <v>0</v>
      </c>
      <c r="N2722" s="1">
        <v>3348</v>
      </c>
      <c r="O2722" s="1">
        <v>9613</v>
      </c>
      <c r="P2722" s="1">
        <v>221</v>
      </c>
      <c r="Q2722" s="1">
        <v>0</v>
      </c>
      <c r="R2722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722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722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722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723" spans="1:21">
      <c r="A2723" t="s">
        <v>22</v>
      </c>
      <c r="B2723" t="s">
        <v>1851</v>
      </c>
      <c r="C2723" t="s">
        <v>1996</v>
      </c>
      <c r="D2723" t="s">
        <v>3674</v>
      </c>
      <c r="E2723" s="1">
        <v>13561</v>
      </c>
      <c r="F2723" s="1">
        <v>10130</v>
      </c>
      <c r="G2723" s="1">
        <v>3</v>
      </c>
      <c r="H2723" s="1">
        <v>180</v>
      </c>
      <c r="I2723" s="1">
        <v>3248</v>
      </c>
      <c r="J2723" s="1">
        <v>0</v>
      </c>
      <c r="K2723" s="1">
        <v>0</v>
      </c>
      <c r="L2723" s="1">
        <v>0</v>
      </c>
      <c r="M2723" s="1">
        <v>2317</v>
      </c>
      <c r="N2723" s="1">
        <v>11244</v>
      </c>
      <c r="O2723" s="1">
        <v>0</v>
      </c>
      <c r="P2723" s="1">
        <v>0</v>
      </c>
      <c r="Q2723" s="1">
        <v>3</v>
      </c>
      <c r="R2723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723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723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723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724" spans="1:21">
      <c r="A2724" t="s">
        <v>22</v>
      </c>
      <c r="B2724" t="s">
        <v>1864</v>
      </c>
      <c r="C2724" t="s">
        <v>1977</v>
      </c>
      <c r="D2724" t="s">
        <v>3675</v>
      </c>
      <c r="E2724" s="1">
        <v>573</v>
      </c>
      <c r="F2724" s="1">
        <v>186</v>
      </c>
      <c r="G2724" s="1">
        <v>0</v>
      </c>
      <c r="H2724" s="1">
        <v>382</v>
      </c>
      <c r="I2724" s="1">
        <v>5</v>
      </c>
      <c r="J2724" s="1">
        <v>0</v>
      </c>
      <c r="K2724" s="1">
        <v>0</v>
      </c>
      <c r="L2724" s="1">
        <v>0</v>
      </c>
      <c r="M2724" s="1">
        <v>0</v>
      </c>
      <c r="N2724" s="1">
        <v>0</v>
      </c>
      <c r="O2724" s="1">
        <v>0</v>
      </c>
      <c r="P2724" s="1">
        <v>573</v>
      </c>
      <c r="Q2724" s="1">
        <v>0</v>
      </c>
      <c r="R2724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724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724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724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725" spans="1:21">
      <c r="A2725" t="s">
        <v>22</v>
      </c>
      <c r="B2725" t="s">
        <v>1865</v>
      </c>
      <c r="C2725" t="s">
        <v>1997</v>
      </c>
      <c r="D2725" t="s">
        <v>3676</v>
      </c>
      <c r="E2725" s="1">
        <v>79</v>
      </c>
      <c r="F2725" s="1">
        <v>79</v>
      </c>
      <c r="G2725" s="1">
        <v>0</v>
      </c>
      <c r="H2725" s="1">
        <v>0</v>
      </c>
      <c r="I2725" s="1">
        <v>0</v>
      </c>
      <c r="J2725" s="1">
        <v>0</v>
      </c>
      <c r="K2725" s="1">
        <v>79</v>
      </c>
      <c r="L2725" s="1">
        <v>0</v>
      </c>
      <c r="M2725" s="1">
        <v>0</v>
      </c>
      <c r="N2725" s="1">
        <v>0</v>
      </c>
      <c r="O2725" s="1">
        <v>0</v>
      </c>
      <c r="P2725" s="1">
        <v>0</v>
      </c>
      <c r="Q2725" s="1">
        <v>79</v>
      </c>
      <c r="R2725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725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725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725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726" spans="1:21">
      <c r="A2726" t="s">
        <v>22</v>
      </c>
      <c r="B2726" t="s">
        <v>1866</v>
      </c>
      <c r="C2726" t="s">
        <v>1940</v>
      </c>
      <c r="D2726" t="s">
        <v>3677</v>
      </c>
      <c r="E2726" s="1">
        <v>49403</v>
      </c>
      <c r="F2726" s="1">
        <v>49403</v>
      </c>
      <c r="G2726" s="1">
        <v>0</v>
      </c>
      <c r="H2726" s="1">
        <v>0</v>
      </c>
      <c r="I2726" s="1">
        <v>0</v>
      </c>
      <c r="J2726" s="1">
        <v>0</v>
      </c>
      <c r="K2726" s="1">
        <v>49403</v>
      </c>
      <c r="L2726" s="1">
        <v>0</v>
      </c>
      <c r="M2726" s="1">
        <v>0</v>
      </c>
      <c r="N2726" s="1">
        <v>0</v>
      </c>
      <c r="O2726" s="1">
        <v>0</v>
      </c>
      <c r="P2726" s="1">
        <v>0</v>
      </c>
      <c r="Q2726" s="1">
        <v>49403</v>
      </c>
      <c r="R2726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726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726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726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727" spans="1:21">
      <c r="A2727" t="s">
        <v>22</v>
      </c>
      <c r="B2727" t="s">
        <v>1867</v>
      </c>
      <c r="C2727" t="s">
        <v>1951</v>
      </c>
      <c r="D2727" t="s">
        <v>3678</v>
      </c>
      <c r="E2727" s="1">
        <v>1544087</v>
      </c>
      <c r="F2727" s="1">
        <v>1543657</v>
      </c>
      <c r="G2727" s="1">
        <v>0</v>
      </c>
      <c r="H2727" s="1">
        <v>3</v>
      </c>
      <c r="I2727" s="1">
        <v>0</v>
      </c>
      <c r="J2727" s="1">
        <v>427</v>
      </c>
      <c r="K2727" s="1">
        <v>1366848</v>
      </c>
      <c r="L2727" s="1">
        <v>176540</v>
      </c>
      <c r="M2727" s="1">
        <v>0</v>
      </c>
      <c r="N2727" s="1">
        <v>0</v>
      </c>
      <c r="O2727" s="1">
        <v>15</v>
      </c>
      <c r="P2727" s="1">
        <v>684</v>
      </c>
      <c r="Q2727" s="1">
        <v>1371234</v>
      </c>
      <c r="R2727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727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727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727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728" spans="1:21">
      <c r="A2728" t="s">
        <v>22</v>
      </c>
      <c r="B2728" t="s">
        <v>1868</v>
      </c>
      <c r="C2728" t="s">
        <v>1947</v>
      </c>
      <c r="D2728" t="s">
        <v>3679</v>
      </c>
      <c r="E2728" s="1">
        <v>108</v>
      </c>
      <c r="F2728" s="1">
        <v>108</v>
      </c>
      <c r="G2728" s="1">
        <v>0</v>
      </c>
      <c r="H2728" s="1">
        <v>0</v>
      </c>
      <c r="I2728" s="1">
        <v>0</v>
      </c>
      <c r="J2728" s="1">
        <v>0</v>
      </c>
      <c r="K2728" s="1">
        <v>0</v>
      </c>
      <c r="L2728" s="1">
        <v>0</v>
      </c>
      <c r="M2728" s="1">
        <v>108</v>
      </c>
      <c r="N2728" s="1">
        <v>0</v>
      </c>
      <c r="O2728" s="1">
        <v>0</v>
      </c>
      <c r="P2728" s="1">
        <v>0</v>
      </c>
      <c r="Q2728" s="1">
        <v>108</v>
      </c>
      <c r="R2728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728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728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728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729" spans="1:21">
      <c r="A2729" t="s">
        <v>22</v>
      </c>
      <c r="B2729" t="s">
        <v>1869</v>
      </c>
      <c r="C2729" t="s">
        <v>1951</v>
      </c>
      <c r="D2729" t="s">
        <v>3680</v>
      </c>
      <c r="E2729" s="1">
        <v>303</v>
      </c>
      <c r="F2729" s="1">
        <v>157</v>
      </c>
      <c r="G2729" s="1">
        <v>0</v>
      </c>
      <c r="H2729" s="1">
        <v>135</v>
      </c>
      <c r="I2729" s="1">
        <v>11</v>
      </c>
      <c r="J2729" s="1">
        <v>0</v>
      </c>
      <c r="K2729" s="1">
        <v>0</v>
      </c>
      <c r="L2729" s="1">
        <v>0</v>
      </c>
      <c r="M2729" s="1">
        <v>0</v>
      </c>
      <c r="N2729" s="1">
        <v>0</v>
      </c>
      <c r="O2729" s="1">
        <v>303</v>
      </c>
      <c r="P2729" s="1">
        <v>0</v>
      </c>
      <c r="Q2729" s="1">
        <v>0</v>
      </c>
      <c r="R2729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729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729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729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730" spans="1:21">
      <c r="A2730" t="s">
        <v>22</v>
      </c>
      <c r="B2730" t="s">
        <v>1870</v>
      </c>
      <c r="C2730" t="s">
        <v>1940</v>
      </c>
      <c r="D2730" t="s">
        <v>3681</v>
      </c>
      <c r="E2730" s="1">
        <v>60745</v>
      </c>
      <c r="F2730" s="1">
        <v>58537</v>
      </c>
      <c r="G2730" s="1">
        <v>0</v>
      </c>
      <c r="H2730" s="1">
        <v>7</v>
      </c>
      <c r="I2730" s="1">
        <v>840</v>
      </c>
      <c r="J2730" s="1">
        <v>1361</v>
      </c>
      <c r="K2730" s="1">
        <v>60745</v>
      </c>
      <c r="L2730" s="1">
        <v>0</v>
      </c>
      <c r="M2730" s="1">
        <v>0</v>
      </c>
      <c r="N2730" s="1">
        <v>0</v>
      </c>
      <c r="O2730" s="1">
        <v>0</v>
      </c>
      <c r="P2730" s="1">
        <v>0</v>
      </c>
      <c r="Q2730" s="1">
        <v>60745</v>
      </c>
      <c r="R2730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730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730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730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731" spans="1:21">
      <c r="A2731" t="s">
        <v>22</v>
      </c>
      <c r="B2731" t="s">
        <v>1871</v>
      </c>
      <c r="C2731" t="s">
        <v>1962</v>
      </c>
      <c r="D2731" t="s">
        <v>3682</v>
      </c>
      <c r="E2731" s="1">
        <v>9644</v>
      </c>
      <c r="F2731" s="1">
        <v>9644</v>
      </c>
      <c r="G2731" s="1">
        <v>0</v>
      </c>
      <c r="H2731" s="1">
        <v>0</v>
      </c>
      <c r="I2731" s="1">
        <v>0</v>
      </c>
      <c r="J2731" s="1">
        <v>0</v>
      </c>
      <c r="K2731" s="1">
        <v>0</v>
      </c>
      <c r="L2731" s="1">
        <v>0</v>
      </c>
      <c r="M2731" s="1">
        <v>0</v>
      </c>
      <c r="N2731" s="1">
        <v>0</v>
      </c>
      <c r="O2731" s="1">
        <v>0</v>
      </c>
      <c r="P2731" s="1">
        <v>9644</v>
      </c>
      <c r="Q2731" s="1">
        <v>0</v>
      </c>
      <c r="R2731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731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731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731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732" spans="1:21">
      <c r="A2732" t="s">
        <v>22</v>
      </c>
      <c r="B2732" t="s">
        <v>1872</v>
      </c>
      <c r="C2732" t="s">
        <v>1946</v>
      </c>
      <c r="D2732" t="s">
        <v>3683</v>
      </c>
      <c r="E2732" s="1">
        <v>19096</v>
      </c>
      <c r="F2732" s="1">
        <v>19096</v>
      </c>
      <c r="G2732" s="1">
        <v>0</v>
      </c>
      <c r="H2732" s="1">
        <v>0</v>
      </c>
      <c r="I2732" s="1">
        <v>0</v>
      </c>
      <c r="J2732" s="1">
        <v>0</v>
      </c>
      <c r="K2732" s="1">
        <v>0</v>
      </c>
      <c r="L2732" s="1">
        <v>0</v>
      </c>
      <c r="M2732" s="1">
        <v>19096</v>
      </c>
      <c r="N2732" s="1">
        <v>0</v>
      </c>
      <c r="O2732" s="1">
        <v>0</v>
      </c>
      <c r="P2732" s="1">
        <v>0</v>
      </c>
      <c r="Q2732" s="1">
        <v>17568</v>
      </c>
      <c r="R2732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732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732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732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733" spans="1:21">
      <c r="A2733" t="s">
        <v>22</v>
      </c>
      <c r="B2733" t="s">
        <v>1873</v>
      </c>
      <c r="C2733" t="s">
        <v>1941</v>
      </c>
      <c r="D2733" t="s">
        <v>3684</v>
      </c>
      <c r="E2733" s="1">
        <v>111770</v>
      </c>
      <c r="F2733" s="1">
        <v>111770</v>
      </c>
      <c r="G2733" s="1">
        <v>0</v>
      </c>
      <c r="H2733" s="1">
        <v>0</v>
      </c>
      <c r="I2733" s="1">
        <v>0</v>
      </c>
      <c r="J2733" s="1">
        <v>0</v>
      </c>
      <c r="K2733" s="1">
        <v>85543</v>
      </c>
      <c r="L2733" s="1">
        <v>25973</v>
      </c>
      <c r="M2733" s="1">
        <v>0</v>
      </c>
      <c r="N2733" s="1">
        <v>0</v>
      </c>
      <c r="O2733" s="1">
        <v>0</v>
      </c>
      <c r="P2733" s="1">
        <v>254</v>
      </c>
      <c r="Q2733" s="1">
        <v>85543</v>
      </c>
      <c r="R2733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733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733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733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734" spans="1:21">
      <c r="A2734" t="s">
        <v>22</v>
      </c>
      <c r="B2734" t="s">
        <v>1874</v>
      </c>
      <c r="C2734" t="s">
        <v>1970</v>
      </c>
      <c r="D2734" t="s">
        <v>3685</v>
      </c>
      <c r="E2734" s="1">
        <v>1651</v>
      </c>
      <c r="F2734" s="1">
        <v>1651</v>
      </c>
      <c r="G2734" s="1">
        <v>0</v>
      </c>
      <c r="H2734" s="1">
        <v>0</v>
      </c>
      <c r="I2734" s="1">
        <v>0</v>
      </c>
      <c r="J2734" s="1">
        <v>0</v>
      </c>
      <c r="K2734" s="1">
        <v>1651</v>
      </c>
      <c r="L2734" s="1">
        <v>0</v>
      </c>
      <c r="M2734" s="1">
        <v>0</v>
      </c>
      <c r="N2734" s="1">
        <v>0</v>
      </c>
      <c r="O2734" s="1">
        <v>0</v>
      </c>
      <c r="P2734" s="1">
        <v>0</v>
      </c>
      <c r="Q2734" s="1">
        <v>1651</v>
      </c>
      <c r="R2734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734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734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734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735" spans="1:21">
      <c r="A2735" t="s">
        <v>22</v>
      </c>
      <c r="B2735" t="s">
        <v>1875</v>
      </c>
      <c r="C2735" t="s">
        <v>1954</v>
      </c>
      <c r="D2735" t="s">
        <v>3686</v>
      </c>
      <c r="E2735" s="1">
        <v>10003</v>
      </c>
      <c r="F2735" s="1">
        <v>10003</v>
      </c>
      <c r="G2735" s="1">
        <v>0</v>
      </c>
      <c r="H2735" s="1">
        <v>0</v>
      </c>
      <c r="I2735" s="1">
        <v>0</v>
      </c>
      <c r="J2735" s="1">
        <v>0</v>
      </c>
      <c r="K2735" s="1">
        <v>8395</v>
      </c>
      <c r="L2735" s="1">
        <v>0</v>
      </c>
      <c r="M2735" s="1">
        <v>0</v>
      </c>
      <c r="N2735" s="1">
        <v>0</v>
      </c>
      <c r="O2735" s="1">
        <v>0</v>
      </c>
      <c r="P2735" s="1">
        <v>1608</v>
      </c>
      <c r="Q2735" s="1">
        <v>8395</v>
      </c>
      <c r="R2735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735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735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735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736" spans="1:21">
      <c r="A2736" t="s">
        <v>22</v>
      </c>
      <c r="B2736" t="s">
        <v>1876</v>
      </c>
      <c r="C2736" t="s">
        <v>1942</v>
      </c>
      <c r="D2736" t="s">
        <v>3687</v>
      </c>
      <c r="E2736" s="1">
        <v>117713</v>
      </c>
      <c r="F2736" s="1">
        <v>117713</v>
      </c>
      <c r="G2736" s="1">
        <v>0</v>
      </c>
      <c r="H2736" s="1">
        <v>0</v>
      </c>
      <c r="I2736" s="1">
        <v>0</v>
      </c>
      <c r="J2736" s="1">
        <v>0</v>
      </c>
      <c r="K2736" s="1">
        <v>117691</v>
      </c>
      <c r="L2736" s="1">
        <v>0</v>
      </c>
      <c r="M2736" s="1">
        <v>0</v>
      </c>
      <c r="N2736" s="1">
        <v>0</v>
      </c>
      <c r="O2736" s="1">
        <v>6</v>
      </c>
      <c r="P2736" s="1">
        <v>16</v>
      </c>
      <c r="Q2736" s="1">
        <v>117691</v>
      </c>
      <c r="R2736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736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736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736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737" spans="1:21">
      <c r="A2737" t="s">
        <v>22</v>
      </c>
      <c r="B2737" t="s">
        <v>1877</v>
      </c>
      <c r="C2737" t="s">
        <v>1962</v>
      </c>
      <c r="D2737" t="s">
        <v>3688</v>
      </c>
      <c r="E2737" s="1">
        <v>546</v>
      </c>
      <c r="F2737" s="1">
        <v>536</v>
      </c>
      <c r="G2737" s="1">
        <v>10</v>
      </c>
      <c r="H2737" s="1">
        <v>0</v>
      </c>
      <c r="I2737" s="1">
        <v>0</v>
      </c>
      <c r="J2737" s="1">
        <v>0</v>
      </c>
      <c r="K2737" s="1">
        <v>0</v>
      </c>
      <c r="L2737" s="1">
        <v>0</v>
      </c>
      <c r="M2737" s="1">
        <v>401</v>
      </c>
      <c r="N2737" s="1">
        <v>145</v>
      </c>
      <c r="O2737" s="1">
        <v>0</v>
      </c>
      <c r="P2737" s="1">
        <v>0</v>
      </c>
      <c r="Q2737" s="1">
        <v>401</v>
      </c>
      <c r="R2737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737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737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737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738" spans="1:21">
      <c r="A2738" t="s">
        <v>22</v>
      </c>
      <c r="B2738" t="s">
        <v>1878</v>
      </c>
      <c r="C2738" t="s">
        <v>1969</v>
      </c>
      <c r="D2738" t="s">
        <v>3689</v>
      </c>
      <c r="E2738" s="1">
        <v>26</v>
      </c>
      <c r="F2738" s="1">
        <v>26</v>
      </c>
      <c r="G2738" s="1">
        <v>0</v>
      </c>
      <c r="H2738" s="1">
        <v>0</v>
      </c>
      <c r="I2738" s="1">
        <v>0</v>
      </c>
      <c r="J2738" s="1">
        <v>0</v>
      </c>
      <c r="K2738" s="1">
        <v>26</v>
      </c>
      <c r="L2738" s="1">
        <v>0</v>
      </c>
      <c r="M2738" s="1">
        <v>0</v>
      </c>
      <c r="N2738" s="1">
        <v>0</v>
      </c>
      <c r="O2738" s="1">
        <v>0</v>
      </c>
      <c r="P2738" s="1">
        <v>0</v>
      </c>
      <c r="Q2738" s="1">
        <v>26</v>
      </c>
      <c r="R2738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738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738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738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739" spans="1:21">
      <c r="A2739" t="s">
        <v>22</v>
      </c>
      <c r="B2739" t="s">
        <v>1879</v>
      </c>
      <c r="C2739" t="s">
        <v>1947</v>
      </c>
      <c r="D2739" t="s">
        <v>3690</v>
      </c>
      <c r="E2739" s="1">
        <v>490</v>
      </c>
      <c r="F2739" s="1">
        <v>490</v>
      </c>
      <c r="G2739" s="1">
        <v>0</v>
      </c>
      <c r="H2739" s="1">
        <v>0</v>
      </c>
      <c r="I2739" s="1">
        <v>0</v>
      </c>
      <c r="J2739" s="1">
        <v>0</v>
      </c>
      <c r="K2739" s="1">
        <v>490</v>
      </c>
      <c r="L2739" s="1">
        <v>0</v>
      </c>
      <c r="M2739" s="1">
        <v>0</v>
      </c>
      <c r="N2739" s="1">
        <v>0</v>
      </c>
      <c r="O2739" s="1">
        <v>0</v>
      </c>
      <c r="P2739" s="1">
        <v>0</v>
      </c>
      <c r="Q2739" s="1">
        <v>490</v>
      </c>
      <c r="R2739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739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739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739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740" spans="1:21">
      <c r="A2740" t="s">
        <v>22</v>
      </c>
      <c r="B2740" t="s">
        <v>1880</v>
      </c>
      <c r="C2740" t="s">
        <v>1998</v>
      </c>
      <c r="D2740" t="s">
        <v>3691</v>
      </c>
      <c r="E2740" s="1">
        <v>10238</v>
      </c>
      <c r="F2740" s="1">
        <v>10238</v>
      </c>
      <c r="G2740" s="1">
        <v>0</v>
      </c>
      <c r="H2740" s="1">
        <v>0</v>
      </c>
      <c r="I2740" s="1">
        <v>0</v>
      </c>
      <c r="J2740" s="1">
        <v>0</v>
      </c>
      <c r="K2740" s="1">
        <v>0</v>
      </c>
      <c r="L2740" s="1">
        <v>0</v>
      </c>
      <c r="M2740" s="1">
        <v>0</v>
      </c>
      <c r="N2740" s="1">
        <v>0</v>
      </c>
      <c r="O2740" s="1">
        <v>0</v>
      </c>
      <c r="P2740" s="1">
        <v>10238</v>
      </c>
      <c r="Q2740" s="1">
        <v>0</v>
      </c>
      <c r="R2740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740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740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740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741" spans="1:21">
      <c r="A2741" t="s">
        <v>22</v>
      </c>
      <c r="B2741" t="s">
        <v>1881</v>
      </c>
      <c r="C2741" t="s">
        <v>1965</v>
      </c>
      <c r="D2741" t="s">
        <v>3692</v>
      </c>
      <c r="E2741" s="1">
        <v>1553</v>
      </c>
      <c r="F2741" s="1">
        <v>1191</v>
      </c>
      <c r="G2741" s="1">
        <v>3</v>
      </c>
      <c r="H2741" s="1">
        <v>13</v>
      </c>
      <c r="I2741" s="1">
        <v>346</v>
      </c>
      <c r="J2741" s="1">
        <v>0</v>
      </c>
      <c r="K2741" s="1">
        <v>1553</v>
      </c>
      <c r="L2741" s="1">
        <v>0</v>
      </c>
      <c r="M2741" s="1">
        <v>0</v>
      </c>
      <c r="N2741" s="1">
        <v>0</v>
      </c>
      <c r="O2741" s="1">
        <v>0</v>
      </c>
      <c r="P2741" s="1">
        <v>0</v>
      </c>
      <c r="Q2741" s="1">
        <v>1553</v>
      </c>
      <c r="R2741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741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741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741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742" spans="1:21">
      <c r="A2742" t="s">
        <v>22</v>
      </c>
      <c r="B2742" t="s">
        <v>1882</v>
      </c>
      <c r="C2742" t="s">
        <v>1943</v>
      </c>
      <c r="D2742" t="s">
        <v>3693</v>
      </c>
      <c r="E2742" s="1">
        <v>73</v>
      </c>
      <c r="F2742" s="1">
        <v>73</v>
      </c>
      <c r="G2742" s="1">
        <v>0</v>
      </c>
      <c r="H2742" s="1">
        <v>0</v>
      </c>
      <c r="I2742" s="1">
        <v>0</v>
      </c>
      <c r="J2742" s="1">
        <v>0</v>
      </c>
      <c r="K2742" s="1">
        <v>0</v>
      </c>
      <c r="L2742" s="1">
        <v>0</v>
      </c>
      <c r="M2742" s="1">
        <v>0</v>
      </c>
      <c r="N2742" s="1">
        <v>73</v>
      </c>
      <c r="O2742" s="1">
        <v>0</v>
      </c>
      <c r="P2742" s="1">
        <v>0</v>
      </c>
      <c r="Q2742" s="1">
        <v>0</v>
      </c>
      <c r="R2742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742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742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742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743" spans="1:21">
      <c r="A2743" t="s">
        <v>22</v>
      </c>
      <c r="B2743" t="s">
        <v>1883</v>
      </c>
      <c r="C2743" t="s">
        <v>1970</v>
      </c>
      <c r="D2743" t="s">
        <v>3694</v>
      </c>
      <c r="E2743" s="1">
        <v>2405</v>
      </c>
      <c r="F2743" s="1">
        <v>2405</v>
      </c>
      <c r="G2743" s="1">
        <v>0</v>
      </c>
      <c r="H2743" s="1">
        <v>0</v>
      </c>
      <c r="I2743" s="1">
        <v>0</v>
      </c>
      <c r="J2743" s="1">
        <v>0</v>
      </c>
      <c r="K2743" s="1">
        <v>2405</v>
      </c>
      <c r="L2743" s="1">
        <v>0</v>
      </c>
      <c r="M2743" s="1">
        <v>0</v>
      </c>
      <c r="N2743" s="1">
        <v>0</v>
      </c>
      <c r="O2743" s="1">
        <v>0</v>
      </c>
      <c r="P2743" s="1">
        <v>0</v>
      </c>
      <c r="Q2743" s="1">
        <v>2405</v>
      </c>
      <c r="R2743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743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743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743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744" spans="1:21">
      <c r="A2744" t="s">
        <v>22</v>
      </c>
      <c r="B2744" t="s">
        <v>1884</v>
      </c>
      <c r="C2744" t="s">
        <v>1999</v>
      </c>
      <c r="D2744" t="s">
        <v>3695</v>
      </c>
      <c r="E2744" s="1">
        <v>3131</v>
      </c>
      <c r="F2744" s="1">
        <v>3131</v>
      </c>
      <c r="G2744" s="1">
        <v>0</v>
      </c>
      <c r="H2744" s="1">
        <v>0</v>
      </c>
      <c r="I2744" s="1">
        <v>0</v>
      </c>
      <c r="J2744" s="1">
        <v>0</v>
      </c>
      <c r="K2744" s="1">
        <v>0</v>
      </c>
      <c r="L2744" s="1">
        <v>0</v>
      </c>
      <c r="M2744" s="1">
        <v>0</v>
      </c>
      <c r="N2744" s="1">
        <v>0</v>
      </c>
      <c r="O2744" s="1">
        <v>3131</v>
      </c>
      <c r="P2744" s="1">
        <v>0</v>
      </c>
      <c r="Q2744" s="1">
        <v>0</v>
      </c>
      <c r="R2744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744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744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744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745" spans="1:21">
      <c r="A2745" t="s">
        <v>22</v>
      </c>
      <c r="B2745" t="s">
        <v>1885</v>
      </c>
      <c r="C2745" t="s">
        <v>1948</v>
      </c>
      <c r="D2745" t="s">
        <v>3696</v>
      </c>
      <c r="E2745" s="1">
        <v>2316</v>
      </c>
      <c r="F2745" s="1">
        <v>2316</v>
      </c>
      <c r="G2745" s="1">
        <v>0</v>
      </c>
      <c r="H2745" s="1">
        <v>0</v>
      </c>
      <c r="I2745" s="1">
        <v>0</v>
      </c>
      <c r="J2745" s="1">
        <v>0</v>
      </c>
      <c r="K2745" s="1">
        <v>2316</v>
      </c>
      <c r="L2745" s="1">
        <v>0</v>
      </c>
      <c r="M2745" s="1">
        <v>0</v>
      </c>
      <c r="N2745" s="1">
        <v>0</v>
      </c>
      <c r="O2745" s="1">
        <v>0</v>
      </c>
      <c r="P2745" s="1">
        <v>0</v>
      </c>
      <c r="Q2745" s="1">
        <v>2316</v>
      </c>
      <c r="R2745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745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745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745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746" spans="1:21">
      <c r="A2746" t="s">
        <v>22</v>
      </c>
      <c r="B2746" t="s">
        <v>1851</v>
      </c>
      <c r="C2746" t="s">
        <v>2000</v>
      </c>
      <c r="D2746" t="s">
        <v>3697</v>
      </c>
      <c r="E2746" s="1">
        <v>8286</v>
      </c>
      <c r="F2746" s="1">
        <v>5760</v>
      </c>
      <c r="G2746" s="1">
        <v>0</v>
      </c>
      <c r="H2746" s="1">
        <v>180</v>
      </c>
      <c r="I2746" s="1">
        <v>2346</v>
      </c>
      <c r="J2746" s="1">
        <v>0</v>
      </c>
      <c r="K2746" s="1">
        <v>1892</v>
      </c>
      <c r="L2746" s="1">
        <v>0</v>
      </c>
      <c r="M2746" s="1">
        <v>6394</v>
      </c>
      <c r="N2746" s="1">
        <v>0</v>
      </c>
      <c r="O2746" s="1">
        <v>0</v>
      </c>
      <c r="P2746" s="1">
        <v>0</v>
      </c>
      <c r="Q2746" s="1">
        <v>3541</v>
      </c>
      <c r="R2746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746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746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746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747" spans="1:21">
      <c r="A2747" t="s">
        <v>22</v>
      </c>
      <c r="B2747" t="s">
        <v>1886</v>
      </c>
      <c r="C2747" t="s">
        <v>1970</v>
      </c>
      <c r="D2747" t="s">
        <v>3698</v>
      </c>
      <c r="E2747" s="1">
        <v>1529</v>
      </c>
      <c r="F2747" s="1">
        <v>1529</v>
      </c>
      <c r="G2747" s="1">
        <v>0</v>
      </c>
      <c r="H2747" s="1">
        <v>0</v>
      </c>
      <c r="I2747" s="1">
        <v>0</v>
      </c>
      <c r="J2747" s="1">
        <v>0</v>
      </c>
      <c r="K2747" s="1">
        <v>1386</v>
      </c>
      <c r="L2747" s="1">
        <v>0</v>
      </c>
      <c r="M2747" s="1">
        <v>0</v>
      </c>
      <c r="N2747" s="1">
        <v>0</v>
      </c>
      <c r="O2747" s="1">
        <v>0</v>
      </c>
      <c r="P2747" s="1">
        <v>143</v>
      </c>
      <c r="Q2747" s="1">
        <v>1386</v>
      </c>
      <c r="R2747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747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747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747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748" spans="1:21">
      <c r="A2748" t="s">
        <v>22</v>
      </c>
      <c r="B2748" t="s">
        <v>1887</v>
      </c>
      <c r="C2748" t="s">
        <v>2001</v>
      </c>
      <c r="D2748" t="s">
        <v>3699</v>
      </c>
      <c r="E2748" s="1">
        <v>12379</v>
      </c>
      <c r="F2748" s="1">
        <v>12379</v>
      </c>
      <c r="G2748" s="1">
        <v>0</v>
      </c>
      <c r="H2748" s="1">
        <v>0</v>
      </c>
      <c r="I2748" s="1">
        <v>0</v>
      </c>
      <c r="J2748" s="1">
        <v>0</v>
      </c>
      <c r="K2748" s="1">
        <v>12379</v>
      </c>
      <c r="L2748" s="1">
        <v>0</v>
      </c>
      <c r="M2748" s="1">
        <v>0</v>
      </c>
      <c r="N2748" s="1">
        <v>0</v>
      </c>
      <c r="O2748" s="1">
        <v>0</v>
      </c>
      <c r="P2748" s="1">
        <v>0</v>
      </c>
      <c r="Q2748" s="1">
        <v>12379</v>
      </c>
      <c r="R2748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748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748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748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749" spans="1:21">
      <c r="A2749" t="s">
        <v>22</v>
      </c>
      <c r="B2749" t="s">
        <v>1888</v>
      </c>
      <c r="C2749" t="s">
        <v>1937</v>
      </c>
      <c r="D2749" t="s">
        <v>3700</v>
      </c>
      <c r="E2749" s="1">
        <v>80</v>
      </c>
      <c r="F2749" s="1">
        <v>76</v>
      </c>
      <c r="G2749" s="1">
        <v>0</v>
      </c>
      <c r="H2749" s="1">
        <v>4</v>
      </c>
      <c r="I2749" s="1">
        <v>0</v>
      </c>
      <c r="J2749" s="1">
        <v>0</v>
      </c>
      <c r="K2749" s="1">
        <v>0</v>
      </c>
      <c r="L2749" s="1">
        <v>0</v>
      </c>
      <c r="M2749" s="1">
        <v>0</v>
      </c>
      <c r="N2749" s="1">
        <v>80</v>
      </c>
      <c r="O2749" s="1">
        <v>0</v>
      </c>
      <c r="P2749" s="1">
        <v>0</v>
      </c>
      <c r="Q2749" s="1">
        <v>0</v>
      </c>
      <c r="R2749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749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749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749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750" spans="1:21">
      <c r="A2750" t="s">
        <v>22</v>
      </c>
      <c r="B2750" t="s">
        <v>1889</v>
      </c>
      <c r="C2750" t="s">
        <v>1940</v>
      </c>
      <c r="D2750" t="s">
        <v>3701</v>
      </c>
      <c r="E2750" s="1">
        <v>8497</v>
      </c>
      <c r="F2750" s="1">
        <v>6656</v>
      </c>
      <c r="G2750" s="1">
        <v>515</v>
      </c>
      <c r="H2750" s="1">
        <v>0</v>
      </c>
      <c r="I2750" s="1">
        <v>1326</v>
      </c>
      <c r="J2750" s="1">
        <v>0</v>
      </c>
      <c r="K2750" s="1">
        <v>8497</v>
      </c>
      <c r="L2750" s="1">
        <v>0</v>
      </c>
      <c r="M2750" s="1">
        <v>0</v>
      </c>
      <c r="N2750" s="1">
        <v>0</v>
      </c>
      <c r="O2750" s="1">
        <v>0</v>
      </c>
      <c r="P2750" s="1">
        <v>0</v>
      </c>
      <c r="Q2750" s="1">
        <v>8497</v>
      </c>
      <c r="R2750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750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750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750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751" spans="1:21">
      <c r="A2751" t="s">
        <v>22</v>
      </c>
      <c r="B2751" t="s">
        <v>1890</v>
      </c>
      <c r="C2751" t="s">
        <v>1951</v>
      </c>
      <c r="D2751" t="s">
        <v>3702</v>
      </c>
      <c r="E2751" s="1">
        <v>4341</v>
      </c>
      <c r="F2751" s="1">
        <v>4341</v>
      </c>
      <c r="G2751" s="1">
        <v>0</v>
      </c>
      <c r="H2751" s="1">
        <v>0</v>
      </c>
      <c r="I2751" s="1">
        <v>0</v>
      </c>
      <c r="J2751" s="1">
        <v>0</v>
      </c>
      <c r="K2751" s="1">
        <v>4341</v>
      </c>
      <c r="L2751" s="1">
        <v>0</v>
      </c>
      <c r="M2751" s="1">
        <v>0</v>
      </c>
      <c r="N2751" s="1">
        <v>0</v>
      </c>
      <c r="O2751" s="1">
        <v>0</v>
      </c>
      <c r="P2751" s="1">
        <v>0</v>
      </c>
      <c r="Q2751" s="1">
        <v>4341</v>
      </c>
      <c r="R2751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751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751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751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752" spans="1:21">
      <c r="A2752" t="s">
        <v>22</v>
      </c>
      <c r="B2752" t="s">
        <v>1891</v>
      </c>
      <c r="C2752" t="s">
        <v>1950</v>
      </c>
      <c r="D2752" t="s">
        <v>3703</v>
      </c>
      <c r="E2752" s="1">
        <v>2974</v>
      </c>
      <c r="F2752" s="1">
        <v>2415</v>
      </c>
      <c r="G2752" s="1">
        <v>0</v>
      </c>
      <c r="H2752" s="1">
        <v>559</v>
      </c>
      <c r="I2752" s="1">
        <v>0</v>
      </c>
      <c r="J2752" s="1">
        <v>0</v>
      </c>
      <c r="K2752" s="1">
        <v>0</v>
      </c>
      <c r="L2752" s="1">
        <v>0</v>
      </c>
      <c r="M2752" s="1">
        <v>0</v>
      </c>
      <c r="N2752" s="1">
        <v>0</v>
      </c>
      <c r="O2752" s="1">
        <v>2974</v>
      </c>
      <c r="P2752" s="1">
        <v>0</v>
      </c>
      <c r="Q2752" s="1">
        <v>0</v>
      </c>
      <c r="R2752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752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752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752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753" spans="1:21">
      <c r="A2753" t="s">
        <v>22</v>
      </c>
      <c r="B2753" t="s">
        <v>1892</v>
      </c>
      <c r="C2753" t="s">
        <v>1950</v>
      </c>
      <c r="D2753" t="s">
        <v>3704</v>
      </c>
      <c r="E2753" s="1">
        <v>17367</v>
      </c>
      <c r="F2753" s="1">
        <v>17367</v>
      </c>
      <c r="G2753" s="1">
        <v>0</v>
      </c>
      <c r="H2753" s="1">
        <v>0</v>
      </c>
      <c r="I2753" s="1">
        <v>0</v>
      </c>
      <c r="J2753" s="1">
        <v>0</v>
      </c>
      <c r="K2753" s="1">
        <v>17367</v>
      </c>
      <c r="L2753" s="1">
        <v>0</v>
      </c>
      <c r="M2753" s="1">
        <v>0</v>
      </c>
      <c r="N2753" s="1">
        <v>0</v>
      </c>
      <c r="O2753" s="1">
        <v>0</v>
      </c>
      <c r="P2753" s="1">
        <v>0</v>
      </c>
      <c r="Q2753" s="1">
        <v>17367</v>
      </c>
      <c r="R2753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753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753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753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754" spans="1:21">
      <c r="A2754" t="s">
        <v>22</v>
      </c>
      <c r="B2754" t="s">
        <v>1893</v>
      </c>
      <c r="C2754" t="s">
        <v>1951</v>
      </c>
      <c r="D2754" t="s">
        <v>3705</v>
      </c>
      <c r="E2754" s="1">
        <v>1189001</v>
      </c>
      <c r="F2754" s="1">
        <v>1188962</v>
      </c>
      <c r="G2754" s="1">
        <v>0</v>
      </c>
      <c r="H2754" s="1">
        <v>0</v>
      </c>
      <c r="I2754" s="1">
        <v>39</v>
      </c>
      <c r="J2754" s="1">
        <v>0</v>
      </c>
      <c r="K2754" s="1">
        <v>1189001</v>
      </c>
      <c r="L2754" s="1">
        <v>0</v>
      </c>
      <c r="M2754" s="1">
        <v>0</v>
      </c>
      <c r="N2754" s="1">
        <v>0</v>
      </c>
      <c r="O2754" s="1">
        <v>0</v>
      </c>
      <c r="P2754" s="1">
        <v>0</v>
      </c>
      <c r="Q2754" s="1">
        <v>1189001</v>
      </c>
      <c r="R2754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754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754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754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755" spans="1:21">
      <c r="A2755" t="s">
        <v>22</v>
      </c>
      <c r="B2755" t="s">
        <v>1894</v>
      </c>
      <c r="C2755" t="s">
        <v>1944</v>
      </c>
      <c r="D2755" t="s">
        <v>3706</v>
      </c>
      <c r="E2755" s="1">
        <v>50</v>
      </c>
      <c r="F2755" s="1">
        <v>7</v>
      </c>
      <c r="G2755" s="1">
        <v>0</v>
      </c>
      <c r="H2755" s="1">
        <v>0</v>
      </c>
      <c r="I2755" s="1">
        <v>0</v>
      </c>
      <c r="J2755" s="1">
        <v>43</v>
      </c>
      <c r="K2755" s="1">
        <v>0</v>
      </c>
      <c r="L2755" s="1">
        <v>0</v>
      </c>
      <c r="M2755" s="1">
        <v>50</v>
      </c>
      <c r="N2755" s="1">
        <v>0</v>
      </c>
      <c r="O2755" s="1">
        <v>0</v>
      </c>
      <c r="P2755" s="1">
        <v>0</v>
      </c>
      <c r="Q2755" s="1">
        <v>50</v>
      </c>
      <c r="R2755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755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755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755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756" spans="1:21">
      <c r="A2756" t="s">
        <v>22</v>
      </c>
      <c r="B2756" t="s">
        <v>1895</v>
      </c>
      <c r="C2756" t="s">
        <v>1957</v>
      </c>
      <c r="D2756" t="s">
        <v>3707</v>
      </c>
      <c r="E2756" s="1">
        <v>3879</v>
      </c>
      <c r="F2756" s="1">
        <v>3879</v>
      </c>
      <c r="G2756" s="1">
        <v>0</v>
      </c>
      <c r="H2756" s="1">
        <v>0</v>
      </c>
      <c r="I2756" s="1">
        <v>0</v>
      </c>
      <c r="J2756" s="1">
        <v>0</v>
      </c>
      <c r="K2756" s="1">
        <v>3775</v>
      </c>
      <c r="L2756" s="1">
        <v>0</v>
      </c>
      <c r="M2756" s="1">
        <v>104</v>
      </c>
      <c r="N2756" s="1">
        <v>0</v>
      </c>
      <c r="O2756" s="1">
        <v>0</v>
      </c>
      <c r="P2756" s="1">
        <v>0</v>
      </c>
      <c r="Q2756" s="1">
        <v>3879</v>
      </c>
      <c r="R2756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756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756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756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757" spans="1:21">
      <c r="A2757" t="s">
        <v>22</v>
      </c>
      <c r="B2757" t="s">
        <v>1896</v>
      </c>
      <c r="C2757" t="s">
        <v>1999</v>
      </c>
      <c r="D2757" t="s">
        <v>3708</v>
      </c>
      <c r="E2757" s="1">
        <v>2865</v>
      </c>
      <c r="F2757" s="1">
        <v>2865</v>
      </c>
      <c r="G2757" s="1">
        <v>0</v>
      </c>
      <c r="H2757" s="1">
        <v>0</v>
      </c>
      <c r="I2757" s="1">
        <v>0</v>
      </c>
      <c r="J2757" s="1">
        <v>0</v>
      </c>
      <c r="K2757" s="1">
        <v>0</v>
      </c>
      <c r="L2757" s="1">
        <v>0</v>
      </c>
      <c r="M2757" s="1">
        <v>0</v>
      </c>
      <c r="N2757" s="1">
        <v>0</v>
      </c>
      <c r="O2757" s="1">
        <v>2865</v>
      </c>
      <c r="P2757" s="1">
        <v>0</v>
      </c>
      <c r="Q2757" s="1">
        <v>0</v>
      </c>
      <c r="R2757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757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757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757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758" spans="1:21">
      <c r="A2758" t="s">
        <v>22</v>
      </c>
      <c r="B2758" t="s">
        <v>1897</v>
      </c>
      <c r="C2758" t="s">
        <v>2002</v>
      </c>
      <c r="D2758" t="s">
        <v>3709</v>
      </c>
      <c r="E2758" s="1">
        <v>151</v>
      </c>
      <c r="F2758" s="1">
        <v>151</v>
      </c>
      <c r="G2758" s="1">
        <v>0</v>
      </c>
      <c r="H2758" s="1">
        <v>0</v>
      </c>
      <c r="I2758" s="1">
        <v>0</v>
      </c>
      <c r="J2758" s="1">
        <v>0</v>
      </c>
      <c r="K2758" s="1">
        <v>151</v>
      </c>
      <c r="L2758" s="1">
        <v>0</v>
      </c>
      <c r="M2758" s="1">
        <v>0</v>
      </c>
      <c r="N2758" s="1">
        <v>0</v>
      </c>
      <c r="O2758" s="1">
        <v>0</v>
      </c>
      <c r="P2758" s="1">
        <v>0</v>
      </c>
      <c r="Q2758" s="1">
        <v>151</v>
      </c>
      <c r="R2758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758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758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758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759" spans="1:21">
      <c r="A2759" t="s">
        <v>22</v>
      </c>
      <c r="B2759" t="s">
        <v>1898</v>
      </c>
      <c r="C2759" t="s">
        <v>1990</v>
      </c>
      <c r="D2759" t="s">
        <v>3710</v>
      </c>
      <c r="E2759" s="1">
        <v>15522</v>
      </c>
      <c r="F2759" s="1">
        <v>15218</v>
      </c>
      <c r="G2759" s="1">
        <v>0</v>
      </c>
      <c r="H2759" s="1">
        <v>63</v>
      </c>
      <c r="I2759" s="1">
        <v>241</v>
      </c>
      <c r="J2759" s="1">
        <v>0</v>
      </c>
      <c r="K2759" s="1">
        <v>0</v>
      </c>
      <c r="L2759" s="1">
        <v>0</v>
      </c>
      <c r="M2759" s="1">
        <v>0</v>
      </c>
      <c r="N2759" s="1">
        <v>15518</v>
      </c>
      <c r="O2759" s="1">
        <v>4</v>
      </c>
      <c r="P2759" s="1">
        <v>0</v>
      </c>
      <c r="Q2759" s="1">
        <v>15522</v>
      </c>
      <c r="R2759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759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759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759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760" spans="1:21">
      <c r="A2760" t="s">
        <v>22</v>
      </c>
      <c r="B2760" t="s">
        <v>1899</v>
      </c>
      <c r="C2760" t="s">
        <v>1946</v>
      </c>
      <c r="D2760" t="s">
        <v>3711</v>
      </c>
      <c r="E2760" s="1">
        <v>17275</v>
      </c>
      <c r="F2760" s="1">
        <v>17275</v>
      </c>
      <c r="G2760" s="1">
        <v>0</v>
      </c>
      <c r="H2760" s="1">
        <v>0</v>
      </c>
      <c r="I2760" s="1">
        <v>0</v>
      </c>
      <c r="J2760" s="1">
        <v>0</v>
      </c>
      <c r="K2760" s="1">
        <v>17275</v>
      </c>
      <c r="L2760" s="1">
        <v>0</v>
      </c>
      <c r="M2760" s="1">
        <v>0</v>
      </c>
      <c r="N2760" s="1">
        <v>0</v>
      </c>
      <c r="O2760" s="1">
        <v>0</v>
      </c>
      <c r="P2760" s="1">
        <v>0</v>
      </c>
      <c r="Q2760" s="1">
        <v>17275</v>
      </c>
      <c r="R2760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760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760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760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761" spans="1:21">
      <c r="A2761" t="s">
        <v>22</v>
      </c>
      <c r="B2761" t="s">
        <v>1900</v>
      </c>
      <c r="C2761" t="s">
        <v>1953</v>
      </c>
      <c r="D2761" t="s">
        <v>3712</v>
      </c>
      <c r="E2761" s="1">
        <v>6263</v>
      </c>
      <c r="F2761" s="1">
        <v>5156</v>
      </c>
      <c r="G2761" s="1">
        <v>0</v>
      </c>
      <c r="H2761" s="1">
        <v>0</v>
      </c>
      <c r="I2761" s="1">
        <v>0</v>
      </c>
      <c r="J2761" s="1">
        <v>1107</v>
      </c>
      <c r="K2761" s="1">
        <v>0</v>
      </c>
      <c r="L2761" s="1">
        <v>6263</v>
      </c>
      <c r="M2761" s="1">
        <v>0</v>
      </c>
      <c r="N2761" s="1">
        <v>0</v>
      </c>
      <c r="O2761" s="1">
        <v>0</v>
      </c>
      <c r="P2761" s="1">
        <v>0</v>
      </c>
      <c r="Q2761" s="1">
        <v>6263</v>
      </c>
      <c r="R2761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761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761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761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762" spans="1:21">
      <c r="A2762" t="s">
        <v>22</v>
      </c>
      <c r="B2762" t="s">
        <v>1901</v>
      </c>
      <c r="C2762" t="s">
        <v>1937</v>
      </c>
      <c r="D2762" t="s">
        <v>3713</v>
      </c>
      <c r="E2762" s="1">
        <v>72720</v>
      </c>
      <c r="F2762" s="1">
        <v>72720</v>
      </c>
      <c r="G2762" s="1">
        <v>0</v>
      </c>
      <c r="H2762" s="1">
        <v>0</v>
      </c>
      <c r="I2762" s="1">
        <v>0</v>
      </c>
      <c r="J2762" s="1">
        <v>0</v>
      </c>
      <c r="K2762" s="1">
        <v>72720</v>
      </c>
      <c r="L2762" s="1">
        <v>0</v>
      </c>
      <c r="M2762" s="1">
        <v>0</v>
      </c>
      <c r="N2762" s="1">
        <v>0</v>
      </c>
      <c r="O2762" s="1">
        <v>0</v>
      </c>
      <c r="P2762" s="1">
        <v>0</v>
      </c>
      <c r="Q2762" s="1">
        <v>72720</v>
      </c>
      <c r="R2762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762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762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762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763" spans="1:21">
      <c r="A2763" t="s">
        <v>22</v>
      </c>
      <c r="B2763" t="s">
        <v>1902</v>
      </c>
      <c r="C2763" t="s">
        <v>1935</v>
      </c>
      <c r="D2763" t="s">
        <v>3714</v>
      </c>
      <c r="E2763" s="1">
        <v>386632</v>
      </c>
      <c r="F2763" s="1">
        <v>386632</v>
      </c>
      <c r="G2763" s="1">
        <v>0</v>
      </c>
      <c r="H2763" s="1">
        <v>0</v>
      </c>
      <c r="I2763" s="1">
        <v>0</v>
      </c>
      <c r="J2763" s="1">
        <v>0</v>
      </c>
      <c r="K2763" s="1">
        <v>238501</v>
      </c>
      <c r="L2763" s="1">
        <v>17549</v>
      </c>
      <c r="M2763" s="1">
        <v>127040</v>
      </c>
      <c r="N2763" s="1">
        <v>0</v>
      </c>
      <c r="O2763" s="1">
        <v>0</v>
      </c>
      <c r="P2763" s="1">
        <v>3542</v>
      </c>
      <c r="Q2763" s="1">
        <v>240480</v>
      </c>
      <c r="R2763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763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763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763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764" spans="1:21">
      <c r="A2764" t="s">
        <v>22</v>
      </c>
      <c r="B2764" t="s">
        <v>1903</v>
      </c>
      <c r="C2764" t="s">
        <v>2003</v>
      </c>
      <c r="D2764" t="s">
        <v>3715</v>
      </c>
      <c r="E2764" s="1">
        <v>740</v>
      </c>
      <c r="F2764" s="1">
        <v>740</v>
      </c>
      <c r="G2764" s="1">
        <v>0</v>
      </c>
      <c r="H2764" s="1">
        <v>0</v>
      </c>
      <c r="I2764" s="1">
        <v>0</v>
      </c>
      <c r="J2764" s="1">
        <v>0</v>
      </c>
      <c r="K2764" s="1">
        <v>739</v>
      </c>
      <c r="L2764" s="1">
        <v>1</v>
      </c>
      <c r="M2764" s="1">
        <v>0</v>
      </c>
      <c r="N2764" s="1">
        <v>0</v>
      </c>
      <c r="O2764" s="1">
        <v>0</v>
      </c>
      <c r="P2764" s="1">
        <v>0</v>
      </c>
      <c r="Q2764" s="1">
        <v>740</v>
      </c>
      <c r="R2764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764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764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764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765" spans="1:21">
      <c r="A2765" t="s">
        <v>22</v>
      </c>
      <c r="B2765" t="s">
        <v>1904</v>
      </c>
      <c r="C2765" t="s">
        <v>1945</v>
      </c>
      <c r="D2765" t="s">
        <v>3716</v>
      </c>
      <c r="E2765" s="1">
        <v>2316</v>
      </c>
      <c r="F2765" s="1">
        <v>2316</v>
      </c>
      <c r="G2765" s="1">
        <v>0</v>
      </c>
      <c r="H2765" s="1">
        <v>0</v>
      </c>
      <c r="I2765" s="1">
        <v>0</v>
      </c>
      <c r="J2765" s="1">
        <v>0</v>
      </c>
      <c r="K2765" s="1">
        <v>2316</v>
      </c>
      <c r="L2765" s="1">
        <v>0</v>
      </c>
      <c r="M2765" s="1">
        <v>0</v>
      </c>
      <c r="N2765" s="1">
        <v>0</v>
      </c>
      <c r="O2765" s="1">
        <v>0</v>
      </c>
      <c r="P2765" s="1">
        <v>0</v>
      </c>
      <c r="Q2765" s="1">
        <v>2316</v>
      </c>
      <c r="R2765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765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765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765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766" spans="1:21">
      <c r="A2766" t="s">
        <v>22</v>
      </c>
      <c r="B2766" t="s">
        <v>1905</v>
      </c>
      <c r="C2766" t="s">
        <v>2004</v>
      </c>
      <c r="D2766" t="s">
        <v>3717</v>
      </c>
      <c r="E2766" s="1">
        <v>2168</v>
      </c>
      <c r="F2766" s="1">
        <v>2168</v>
      </c>
      <c r="G2766" s="1">
        <v>0</v>
      </c>
      <c r="H2766" s="1">
        <v>0</v>
      </c>
      <c r="I2766" s="1">
        <v>0</v>
      </c>
      <c r="J2766" s="1">
        <v>0</v>
      </c>
      <c r="K2766" s="1">
        <v>2168</v>
      </c>
      <c r="L2766" s="1">
        <v>0</v>
      </c>
      <c r="M2766" s="1">
        <v>0</v>
      </c>
      <c r="N2766" s="1">
        <v>0</v>
      </c>
      <c r="O2766" s="1">
        <v>0</v>
      </c>
      <c r="P2766" s="1">
        <v>0</v>
      </c>
      <c r="Q2766" s="1">
        <v>2168</v>
      </c>
      <c r="R2766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766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766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766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767" spans="1:21">
      <c r="A2767" t="s">
        <v>22</v>
      </c>
      <c r="B2767" t="s">
        <v>1906</v>
      </c>
      <c r="C2767" t="s">
        <v>1950</v>
      </c>
      <c r="D2767" t="s">
        <v>3718</v>
      </c>
      <c r="E2767" s="1">
        <v>23317</v>
      </c>
      <c r="F2767" s="1">
        <v>23317</v>
      </c>
      <c r="G2767" s="1">
        <v>0</v>
      </c>
      <c r="H2767" s="1">
        <v>0</v>
      </c>
      <c r="I2767" s="1">
        <v>0</v>
      </c>
      <c r="J2767" s="1">
        <v>0</v>
      </c>
      <c r="K2767" s="1">
        <v>23317</v>
      </c>
      <c r="L2767" s="1">
        <v>0</v>
      </c>
      <c r="M2767" s="1">
        <v>0</v>
      </c>
      <c r="N2767" s="1">
        <v>0</v>
      </c>
      <c r="O2767" s="1">
        <v>0</v>
      </c>
      <c r="P2767" s="1">
        <v>0</v>
      </c>
      <c r="Q2767" s="1">
        <v>23317</v>
      </c>
      <c r="R2767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767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767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767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768" spans="1:21">
      <c r="A2768" t="s">
        <v>22</v>
      </c>
      <c r="B2768" t="s">
        <v>1907</v>
      </c>
      <c r="C2768" t="s">
        <v>2005</v>
      </c>
      <c r="D2768" t="s">
        <v>3719</v>
      </c>
      <c r="E2768" s="1">
        <v>57295</v>
      </c>
      <c r="F2768" s="1">
        <v>57295</v>
      </c>
      <c r="G2768" s="1">
        <v>0</v>
      </c>
      <c r="H2768" s="1">
        <v>0</v>
      </c>
      <c r="I2768" s="1">
        <v>0</v>
      </c>
      <c r="J2768" s="1">
        <v>0</v>
      </c>
      <c r="K2768" s="1">
        <v>55618</v>
      </c>
      <c r="L2768" s="1">
        <v>0</v>
      </c>
      <c r="M2768" s="1">
        <v>0</v>
      </c>
      <c r="N2768" s="1">
        <v>0</v>
      </c>
      <c r="O2768" s="1">
        <v>0</v>
      </c>
      <c r="P2768" s="1">
        <v>1677</v>
      </c>
      <c r="Q2768" s="1">
        <v>55618</v>
      </c>
      <c r="R2768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768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768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768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769" spans="1:21">
      <c r="A2769" t="s">
        <v>22</v>
      </c>
      <c r="B2769" t="s">
        <v>1908</v>
      </c>
      <c r="C2769" t="s">
        <v>1966</v>
      </c>
      <c r="D2769" t="s">
        <v>3720</v>
      </c>
      <c r="E2769" s="1">
        <v>3177</v>
      </c>
      <c r="F2769" s="1">
        <v>3177</v>
      </c>
      <c r="G2769" s="1">
        <v>0</v>
      </c>
      <c r="H2769" s="1">
        <v>0</v>
      </c>
      <c r="I2769" s="1">
        <v>0</v>
      </c>
      <c r="J2769" s="1">
        <v>0</v>
      </c>
      <c r="K2769" s="1">
        <v>881</v>
      </c>
      <c r="L2769" s="1">
        <v>2296</v>
      </c>
      <c r="M2769" s="1">
        <v>0</v>
      </c>
      <c r="N2769" s="1">
        <v>0</v>
      </c>
      <c r="O2769" s="1">
        <v>0</v>
      </c>
      <c r="P2769" s="1">
        <v>0</v>
      </c>
      <c r="Q2769" s="1">
        <v>881</v>
      </c>
      <c r="R2769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769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769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769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770" spans="1:21">
      <c r="A2770" t="s">
        <v>22</v>
      </c>
      <c r="B2770" t="s">
        <v>1909</v>
      </c>
      <c r="C2770" t="s">
        <v>1947</v>
      </c>
      <c r="D2770" t="s">
        <v>3721</v>
      </c>
      <c r="E2770" s="1">
        <v>18173</v>
      </c>
      <c r="F2770" s="1">
        <v>18173</v>
      </c>
      <c r="G2770" s="1">
        <v>0</v>
      </c>
      <c r="H2770" s="1">
        <v>0</v>
      </c>
      <c r="I2770" s="1">
        <v>0</v>
      </c>
      <c r="J2770" s="1">
        <v>0</v>
      </c>
      <c r="K2770" s="1">
        <v>803</v>
      </c>
      <c r="L2770" s="1">
        <v>1677</v>
      </c>
      <c r="M2770" s="1">
        <v>14972</v>
      </c>
      <c r="N2770" s="1">
        <v>126</v>
      </c>
      <c r="O2770" s="1">
        <v>0</v>
      </c>
      <c r="P2770" s="1">
        <v>595</v>
      </c>
      <c r="Q2770" s="1">
        <v>803</v>
      </c>
      <c r="R2770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770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770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770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771" spans="1:21">
      <c r="A2771" t="s">
        <v>22</v>
      </c>
      <c r="B2771" t="s">
        <v>1910</v>
      </c>
      <c r="C2771" t="s">
        <v>2006</v>
      </c>
      <c r="D2771" t="s">
        <v>3722</v>
      </c>
      <c r="E2771" s="1">
        <v>10696</v>
      </c>
      <c r="F2771" s="1">
        <v>10696</v>
      </c>
      <c r="G2771" s="1">
        <v>0</v>
      </c>
      <c r="H2771" s="1">
        <v>0</v>
      </c>
      <c r="I2771" s="1">
        <v>0</v>
      </c>
      <c r="J2771" s="1">
        <v>0</v>
      </c>
      <c r="K2771" s="1">
        <v>0</v>
      </c>
      <c r="L2771" s="1">
        <v>0</v>
      </c>
      <c r="M2771" s="1">
        <v>10696</v>
      </c>
      <c r="N2771" s="1">
        <v>0</v>
      </c>
      <c r="O2771" s="1">
        <v>0</v>
      </c>
      <c r="P2771" s="1">
        <v>0</v>
      </c>
      <c r="Q2771" s="1">
        <v>10696</v>
      </c>
      <c r="R2771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771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771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771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772" spans="1:21">
      <c r="A2772" t="s">
        <v>22</v>
      </c>
      <c r="B2772" t="s">
        <v>1911</v>
      </c>
      <c r="C2772" t="s">
        <v>1958</v>
      </c>
      <c r="D2772" t="s">
        <v>3723</v>
      </c>
      <c r="E2772" s="1">
        <v>39683</v>
      </c>
      <c r="F2772" s="1">
        <v>39683</v>
      </c>
      <c r="G2772" s="1">
        <v>0</v>
      </c>
      <c r="H2772" s="1">
        <v>0</v>
      </c>
      <c r="I2772" s="1">
        <v>0</v>
      </c>
      <c r="J2772" s="1">
        <v>0</v>
      </c>
      <c r="K2772" s="1">
        <v>0</v>
      </c>
      <c r="L2772" s="1">
        <v>39683</v>
      </c>
      <c r="M2772" s="1">
        <v>0</v>
      </c>
      <c r="N2772" s="1">
        <v>0</v>
      </c>
      <c r="O2772" s="1">
        <v>0</v>
      </c>
      <c r="P2772" s="1">
        <v>0</v>
      </c>
      <c r="Q2772" s="1">
        <v>0</v>
      </c>
      <c r="R2772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772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772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772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773" spans="1:21">
      <c r="A2773" t="s">
        <v>22</v>
      </c>
      <c r="B2773" t="s">
        <v>1851</v>
      </c>
      <c r="C2773" t="s">
        <v>2007</v>
      </c>
      <c r="D2773" t="s">
        <v>3724</v>
      </c>
      <c r="E2773" s="1">
        <v>13543</v>
      </c>
      <c r="F2773" s="1">
        <v>10577</v>
      </c>
      <c r="G2773" s="1">
        <v>6</v>
      </c>
      <c r="H2773" s="1">
        <v>503</v>
      </c>
      <c r="I2773" s="1">
        <v>2457</v>
      </c>
      <c r="J2773" s="1">
        <v>0</v>
      </c>
      <c r="K2773" s="1">
        <v>0</v>
      </c>
      <c r="L2773" s="1">
        <v>0</v>
      </c>
      <c r="M2773" s="1">
        <v>0</v>
      </c>
      <c r="N2773" s="1">
        <v>0</v>
      </c>
      <c r="O2773" s="1">
        <v>0</v>
      </c>
      <c r="P2773" s="1">
        <v>13543</v>
      </c>
      <c r="Q2773" s="1">
        <v>0</v>
      </c>
      <c r="R2773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773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773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773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774" spans="1:21">
      <c r="A2774" t="s">
        <v>22</v>
      </c>
      <c r="B2774" t="s">
        <v>1912</v>
      </c>
      <c r="C2774" t="s">
        <v>1960</v>
      </c>
      <c r="D2774" t="s">
        <v>3725</v>
      </c>
      <c r="E2774" s="1">
        <v>8158</v>
      </c>
      <c r="F2774" s="1">
        <v>8158</v>
      </c>
      <c r="G2774" s="1">
        <v>0</v>
      </c>
      <c r="H2774" s="1">
        <v>0</v>
      </c>
      <c r="I2774" s="1">
        <v>0</v>
      </c>
      <c r="J2774" s="1">
        <v>0</v>
      </c>
      <c r="K2774" s="1">
        <v>8146</v>
      </c>
      <c r="L2774" s="1">
        <v>0</v>
      </c>
      <c r="M2774" s="1">
        <v>0</v>
      </c>
      <c r="N2774" s="1">
        <v>0</v>
      </c>
      <c r="O2774" s="1">
        <v>0</v>
      </c>
      <c r="P2774" s="1">
        <v>12</v>
      </c>
      <c r="Q2774" s="1">
        <v>8146</v>
      </c>
      <c r="R2774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774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774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774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775" spans="1:21">
      <c r="A2775" t="s">
        <v>22</v>
      </c>
      <c r="B2775" t="s">
        <v>1913</v>
      </c>
      <c r="C2775" t="s">
        <v>1969</v>
      </c>
      <c r="D2775" t="s">
        <v>3726</v>
      </c>
      <c r="E2775" s="1">
        <v>9633</v>
      </c>
      <c r="F2775" s="1">
        <v>9633</v>
      </c>
      <c r="G2775" s="1">
        <v>0</v>
      </c>
      <c r="H2775" s="1">
        <v>0</v>
      </c>
      <c r="I2775" s="1">
        <v>0</v>
      </c>
      <c r="J2775" s="1">
        <v>0</v>
      </c>
      <c r="K2775" s="1">
        <v>9633</v>
      </c>
      <c r="L2775" s="1">
        <v>0</v>
      </c>
      <c r="M2775" s="1">
        <v>0</v>
      </c>
      <c r="N2775" s="1">
        <v>0</v>
      </c>
      <c r="O2775" s="1">
        <v>0</v>
      </c>
      <c r="P2775" s="1">
        <v>0</v>
      </c>
      <c r="Q2775" s="1">
        <v>9633</v>
      </c>
      <c r="R2775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775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775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775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776" spans="1:21">
      <c r="A2776" t="s">
        <v>22</v>
      </c>
      <c r="B2776" t="s">
        <v>1914</v>
      </c>
      <c r="C2776" t="s">
        <v>1958</v>
      </c>
      <c r="D2776" t="s">
        <v>3727</v>
      </c>
      <c r="E2776" s="1">
        <v>11702</v>
      </c>
      <c r="F2776" s="1">
        <v>11702</v>
      </c>
      <c r="G2776" s="1">
        <v>0</v>
      </c>
      <c r="H2776" s="1">
        <v>0</v>
      </c>
      <c r="I2776" s="1">
        <v>0</v>
      </c>
      <c r="J2776" s="1">
        <v>0</v>
      </c>
      <c r="K2776" s="1">
        <v>0</v>
      </c>
      <c r="L2776" s="1">
        <v>11702</v>
      </c>
      <c r="M2776" s="1">
        <v>0</v>
      </c>
      <c r="N2776" s="1">
        <v>0</v>
      </c>
      <c r="O2776" s="1">
        <v>0</v>
      </c>
      <c r="P2776" s="1">
        <v>0</v>
      </c>
      <c r="Q2776" s="1">
        <v>0</v>
      </c>
      <c r="R2776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776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776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776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777" spans="1:21">
      <c r="A2777" t="s">
        <v>22</v>
      </c>
      <c r="B2777" t="s">
        <v>1851</v>
      </c>
      <c r="C2777" t="s">
        <v>2008</v>
      </c>
      <c r="D2777" t="s">
        <v>3728</v>
      </c>
      <c r="E2777" s="1">
        <v>23540</v>
      </c>
      <c r="F2777" s="1">
        <v>13142</v>
      </c>
      <c r="G2777" s="1">
        <v>0</v>
      </c>
      <c r="H2777" s="1">
        <v>3475</v>
      </c>
      <c r="I2777" s="1">
        <v>6923</v>
      </c>
      <c r="J2777" s="1">
        <v>0</v>
      </c>
      <c r="K2777" s="1">
        <v>0</v>
      </c>
      <c r="L2777" s="1">
        <v>0</v>
      </c>
      <c r="M2777" s="1">
        <v>23540</v>
      </c>
      <c r="N2777" s="1">
        <v>0</v>
      </c>
      <c r="O2777" s="1">
        <v>0</v>
      </c>
      <c r="P2777" s="1">
        <v>0</v>
      </c>
      <c r="Q2777" s="1">
        <v>0</v>
      </c>
      <c r="R2777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777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777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777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778" spans="1:21">
      <c r="A2778" t="s">
        <v>22</v>
      </c>
      <c r="B2778" t="s">
        <v>1915</v>
      </c>
      <c r="C2778" t="s">
        <v>2009</v>
      </c>
      <c r="D2778" t="s">
        <v>3729</v>
      </c>
      <c r="E2778" s="1">
        <v>5309</v>
      </c>
      <c r="F2778" s="1">
        <v>5309</v>
      </c>
      <c r="G2778" s="1">
        <v>0</v>
      </c>
      <c r="H2778" s="1">
        <v>0</v>
      </c>
      <c r="I2778" s="1">
        <v>0</v>
      </c>
      <c r="J2778" s="1">
        <v>0</v>
      </c>
      <c r="K2778" s="1">
        <v>0</v>
      </c>
      <c r="L2778" s="1">
        <v>0</v>
      </c>
      <c r="M2778" s="1">
        <v>0</v>
      </c>
      <c r="N2778" s="1">
        <v>5309</v>
      </c>
      <c r="O2778" s="1">
        <v>0</v>
      </c>
      <c r="P2778" s="1">
        <v>0</v>
      </c>
      <c r="Q2778" s="1">
        <v>0</v>
      </c>
      <c r="R2778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778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778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778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779" spans="1:21">
      <c r="A2779" t="s">
        <v>22</v>
      </c>
      <c r="B2779" t="s">
        <v>1916</v>
      </c>
      <c r="C2779" t="s">
        <v>1944</v>
      </c>
      <c r="D2779" t="s">
        <v>3730</v>
      </c>
      <c r="E2779" s="1">
        <v>23035</v>
      </c>
      <c r="F2779" s="1">
        <v>23010</v>
      </c>
      <c r="G2779" s="1">
        <v>0</v>
      </c>
      <c r="H2779" s="1">
        <v>0</v>
      </c>
      <c r="I2779" s="1">
        <v>0</v>
      </c>
      <c r="J2779" s="1">
        <v>25</v>
      </c>
      <c r="K2779" s="1">
        <v>12800</v>
      </c>
      <c r="L2779" s="1">
        <v>0</v>
      </c>
      <c r="M2779" s="1">
        <v>0</v>
      </c>
      <c r="N2779" s="1">
        <v>0</v>
      </c>
      <c r="O2779" s="1">
        <v>0</v>
      </c>
      <c r="P2779" s="1">
        <v>10235</v>
      </c>
      <c r="Q2779" s="1">
        <v>12800</v>
      </c>
      <c r="R2779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779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779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779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780" spans="1:21">
      <c r="A2780" t="s">
        <v>22</v>
      </c>
      <c r="B2780" t="s">
        <v>1917</v>
      </c>
      <c r="C2780" t="s">
        <v>1938</v>
      </c>
      <c r="D2780" t="s">
        <v>3731</v>
      </c>
      <c r="E2780" s="1">
        <v>21701</v>
      </c>
      <c r="F2780" s="1">
        <v>21701</v>
      </c>
      <c r="G2780" s="1">
        <v>0</v>
      </c>
      <c r="H2780" s="1">
        <v>0</v>
      </c>
      <c r="I2780" s="1">
        <v>0</v>
      </c>
      <c r="J2780" s="1">
        <v>0</v>
      </c>
      <c r="K2780" s="1">
        <v>0</v>
      </c>
      <c r="L2780" s="1">
        <v>21701</v>
      </c>
      <c r="M2780" s="1">
        <v>0</v>
      </c>
      <c r="N2780" s="1">
        <v>0</v>
      </c>
      <c r="O2780" s="1">
        <v>0</v>
      </c>
      <c r="P2780" s="1">
        <v>0</v>
      </c>
      <c r="Q2780" s="1">
        <v>0</v>
      </c>
      <c r="R2780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780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780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780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781" spans="1:21">
      <c r="A2781" t="s">
        <v>22</v>
      </c>
      <c r="B2781" t="s">
        <v>1918</v>
      </c>
      <c r="C2781" t="s">
        <v>1959</v>
      </c>
      <c r="D2781" t="s">
        <v>3732</v>
      </c>
      <c r="E2781" s="1">
        <v>8255</v>
      </c>
      <c r="F2781" s="1">
        <v>8255</v>
      </c>
      <c r="G2781" s="1">
        <v>0</v>
      </c>
      <c r="H2781" s="1">
        <v>0</v>
      </c>
      <c r="I2781" s="1">
        <v>0</v>
      </c>
      <c r="J2781" s="1">
        <v>0</v>
      </c>
      <c r="K2781" s="1">
        <v>8255</v>
      </c>
      <c r="L2781" s="1">
        <v>0</v>
      </c>
      <c r="M2781" s="1">
        <v>0</v>
      </c>
      <c r="N2781" s="1">
        <v>0</v>
      </c>
      <c r="O2781" s="1">
        <v>0</v>
      </c>
      <c r="P2781" s="1">
        <v>0</v>
      </c>
      <c r="Q2781" s="1">
        <v>8255</v>
      </c>
      <c r="R2781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781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781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781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782" spans="1:21">
      <c r="A2782" t="s">
        <v>22</v>
      </c>
      <c r="B2782" t="s">
        <v>1919</v>
      </c>
      <c r="C2782" t="s">
        <v>1956</v>
      </c>
      <c r="D2782" t="s">
        <v>3733</v>
      </c>
      <c r="E2782" s="1">
        <v>7624</v>
      </c>
      <c r="F2782" s="1">
        <v>7624</v>
      </c>
      <c r="G2782" s="1">
        <v>0</v>
      </c>
      <c r="H2782" s="1">
        <v>0</v>
      </c>
      <c r="I2782" s="1">
        <v>0</v>
      </c>
      <c r="J2782" s="1">
        <v>0</v>
      </c>
      <c r="K2782" s="1">
        <v>0</v>
      </c>
      <c r="L2782" s="1">
        <v>0</v>
      </c>
      <c r="M2782" s="1">
        <v>0</v>
      </c>
      <c r="N2782" s="1">
        <v>0</v>
      </c>
      <c r="O2782" s="1">
        <v>0</v>
      </c>
      <c r="P2782" s="1">
        <v>7624</v>
      </c>
      <c r="Q2782" s="1">
        <v>0</v>
      </c>
      <c r="R2782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782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782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782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783" spans="1:21">
      <c r="A2783" t="s">
        <v>22</v>
      </c>
      <c r="B2783" t="s">
        <v>1920</v>
      </c>
      <c r="C2783" t="s">
        <v>1964</v>
      </c>
      <c r="D2783" t="s">
        <v>3734</v>
      </c>
      <c r="E2783" s="1">
        <v>285</v>
      </c>
      <c r="F2783" s="1">
        <v>285</v>
      </c>
      <c r="G2783" s="1">
        <v>0</v>
      </c>
      <c r="H2783" s="1">
        <v>0</v>
      </c>
      <c r="I2783" s="1">
        <v>0</v>
      </c>
      <c r="J2783" s="1">
        <v>0</v>
      </c>
      <c r="K2783" s="1">
        <v>0</v>
      </c>
      <c r="L2783" s="1">
        <v>0</v>
      </c>
      <c r="M2783" s="1">
        <v>285</v>
      </c>
      <c r="N2783" s="1">
        <v>0</v>
      </c>
      <c r="O2783" s="1">
        <v>0</v>
      </c>
      <c r="P2783" s="1">
        <v>0</v>
      </c>
      <c r="Q2783" s="1">
        <v>285</v>
      </c>
      <c r="R2783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783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783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783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784" spans="1:21">
      <c r="A2784" t="s">
        <v>22</v>
      </c>
      <c r="B2784" t="s">
        <v>1921</v>
      </c>
      <c r="C2784" t="s">
        <v>1994</v>
      </c>
      <c r="D2784" t="s">
        <v>3735</v>
      </c>
      <c r="E2784" s="1">
        <v>5766</v>
      </c>
      <c r="F2784" s="1">
        <v>5766</v>
      </c>
      <c r="G2784" s="1">
        <v>0</v>
      </c>
      <c r="H2784" s="1">
        <v>0</v>
      </c>
      <c r="I2784" s="1">
        <v>0</v>
      </c>
      <c r="J2784" s="1">
        <v>0</v>
      </c>
      <c r="K2784" s="1">
        <v>5766</v>
      </c>
      <c r="L2784" s="1">
        <v>0</v>
      </c>
      <c r="M2784" s="1">
        <v>0</v>
      </c>
      <c r="N2784" s="1">
        <v>0</v>
      </c>
      <c r="O2784" s="1">
        <v>0</v>
      </c>
      <c r="P2784" s="1">
        <v>0</v>
      </c>
      <c r="Q2784" s="1">
        <v>5766</v>
      </c>
      <c r="R2784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784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784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784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785" spans="1:21">
      <c r="A2785" t="s">
        <v>22</v>
      </c>
      <c r="B2785" t="s">
        <v>1922</v>
      </c>
      <c r="C2785" t="s">
        <v>1942</v>
      </c>
      <c r="D2785" t="s">
        <v>3736</v>
      </c>
      <c r="E2785" s="1">
        <v>607</v>
      </c>
      <c r="F2785" s="1">
        <v>607</v>
      </c>
      <c r="G2785" s="1">
        <v>0</v>
      </c>
      <c r="H2785" s="1">
        <v>0</v>
      </c>
      <c r="I2785" s="1">
        <v>0</v>
      </c>
      <c r="J2785" s="1">
        <v>0</v>
      </c>
      <c r="K2785" s="1">
        <v>290</v>
      </c>
      <c r="L2785" s="1">
        <v>0</v>
      </c>
      <c r="M2785" s="1">
        <v>0</v>
      </c>
      <c r="N2785" s="1">
        <v>0</v>
      </c>
      <c r="O2785" s="1">
        <v>317</v>
      </c>
      <c r="P2785" s="1">
        <v>0</v>
      </c>
      <c r="Q2785" s="1">
        <v>290</v>
      </c>
      <c r="R2785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785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785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785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786" spans="1:21">
      <c r="A2786" t="s">
        <v>22</v>
      </c>
      <c r="B2786" t="s">
        <v>1923</v>
      </c>
      <c r="C2786" t="s">
        <v>1951</v>
      </c>
      <c r="D2786" t="s">
        <v>3737</v>
      </c>
      <c r="E2786" s="1">
        <v>10524</v>
      </c>
      <c r="F2786" s="1">
        <v>10524</v>
      </c>
      <c r="G2786" s="1">
        <v>0</v>
      </c>
      <c r="H2786" s="1">
        <v>0</v>
      </c>
      <c r="I2786" s="1">
        <v>0</v>
      </c>
      <c r="J2786" s="1">
        <v>0</v>
      </c>
      <c r="K2786" s="1">
        <v>0</v>
      </c>
      <c r="L2786" s="1">
        <v>10524</v>
      </c>
      <c r="M2786" s="1">
        <v>0</v>
      </c>
      <c r="N2786" s="1">
        <v>0</v>
      </c>
      <c r="O2786" s="1">
        <v>0</v>
      </c>
      <c r="P2786" s="1">
        <v>0</v>
      </c>
      <c r="Q2786" s="1">
        <v>10524</v>
      </c>
      <c r="R2786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786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786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786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787" spans="1:21">
      <c r="A2787" t="s">
        <v>22</v>
      </c>
      <c r="B2787" t="s">
        <v>1924</v>
      </c>
      <c r="C2787" t="s">
        <v>1938</v>
      </c>
      <c r="D2787" t="s">
        <v>3738</v>
      </c>
      <c r="E2787" s="1">
        <v>123</v>
      </c>
      <c r="F2787" s="1">
        <v>123</v>
      </c>
      <c r="G2787" s="1">
        <v>0</v>
      </c>
      <c r="H2787" s="1">
        <v>0</v>
      </c>
      <c r="I2787" s="1">
        <v>0</v>
      </c>
      <c r="J2787" s="1">
        <v>0</v>
      </c>
      <c r="K2787" s="1">
        <v>123</v>
      </c>
      <c r="L2787" s="1">
        <v>0</v>
      </c>
      <c r="M2787" s="1">
        <v>0</v>
      </c>
      <c r="N2787" s="1">
        <v>0</v>
      </c>
      <c r="O2787" s="1">
        <v>0</v>
      </c>
      <c r="P2787" s="1">
        <v>0</v>
      </c>
      <c r="Q2787" s="1">
        <v>123</v>
      </c>
      <c r="R2787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787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787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787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788" spans="1:21">
      <c r="A2788" t="s">
        <v>22</v>
      </c>
      <c r="B2788" t="s">
        <v>1925</v>
      </c>
      <c r="C2788" t="s">
        <v>1948</v>
      </c>
      <c r="D2788" t="s">
        <v>3739</v>
      </c>
      <c r="E2788" s="1">
        <v>89</v>
      </c>
      <c r="F2788" s="1">
        <v>89</v>
      </c>
      <c r="G2788" s="1">
        <v>0</v>
      </c>
      <c r="H2788" s="1">
        <v>0</v>
      </c>
      <c r="I2788" s="1">
        <v>0</v>
      </c>
      <c r="J2788" s="1">
        <v>0</v>
      </c>
      <c r="K2788" s="1">
        <v>89</v>
      </c>
      <c r="L2788" s="1">
        <v>0</v>
      </c>
      <c r="M2788" s="1">
        <v>0</v>
      </c>
      <c r="N2788" s="1">
        <v>0</v>
      </c>
      <c r="O2788" s="1">
        <v>0</v>
      </c>
      <c r="P2788" s="1">
        <v>0</v>
      </c>
      <c r="Q2788" s="1">
        <v>89</v>
      </c>
      <c r="R2788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788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788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788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789" spans="1:21">
      <c r="A2789" t="s">
        <v>22</v>
      </c>
      <c r="B2789" t="s">
        <v>1926</v>
      </c>
      <c r="C2789" t="s">
        <v>1943</v>
      </c>
      <c r="D2789" t="s">
        <v>3740</v>
      </c>
      <c r="E2789" s="1">
        <v>236863</v>
      </c>
      <c r="F2789" s="1">
        <v>236863</v>
      </c>
      <c r="G2789" s="1">
        <v>0</v>
      </c>
      <c r="H2789" s="1">
        <v>0</v>
      </c>
      <c r="I2789" s="1">
        <v>0</v>
      </c>
      <c r="J2789" s="1">
        <v>0</v>
      </c>
      <c r="K2789" s="1">
        <v>141182</v>
      </c>
      <c r="L2789" s="1">
        <v>61583</v>
      </c>
      <c r="M2789" s="1">
        <v>34098</v>
      </c>
      <c r="N2789" s="1">
        <v>0</v>
      </c>
      <c r="O2789" s="1">
        <v>0</v>
      </c>
      <c r="P2789" s="1">
        <v>0</v>
      </c>
      <c r="Q2789" s="1">
        <v>187873</v>
      </c>
      <c r="R2789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789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789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789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790" spans="1:21">
      <c r="A2790" t="s">
        <v>22</v>
      </c>
      <c r="B2790" t="s">
        <v>1927</v>
      </c>
      <c r="C2790" t="s">
        <v>2010</v>
      </c>
      <c r="D2790" t="s">
        <v>3741</v>
      </c>
      <c r="E2790" s="1">
        <v>218</v>
      </c>
      <c r="F2790" s="1">
        <v>218</v>
      </c>
      <c r="G2790" s="1">
        <v>0</v>
      </c>
      <c r="H2790" s="1">
        <v>0</v>
      </c>
      <c r="I2790" s="1">
        <v>0</v>
      </c>
      <c r="J2790" s="1">
        <v>0</v>
      </c>
      <c r="K2790" s="1">
        <v>0</v>
      </c>
      <c r="L2790" s="1">
        <v>0</v>
      </c>
      <c r="M2790" s="1">
        <v>0</v>
      </c>
      <c r="N2790" s="1">
        <v>0</v>
      </c>
      <c r="O2790" s="1">
        <v>0</v>
      </c>
      <c r="P2790" s="1">
        <v>218</v>
      </c>
      <c r="Q2790" s="1">
        <v>0</v>
      </c>
      <c r="R2790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790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790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790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791" spans="1:21">
      <c r="A2791" t="s">
        <v>22</v>
      </c>
      <c r="B2791" t="s">
        <v>1928</v>
      </c>
      <c r="C2791" t="s">
        <v>2011</v>
      </c>
      <c r="D2791" t="s">
        <v>3742</v>
      </c>
      <c r="E2791" s="1">
        <v>3558</v>
      </c>
      <c r="F2791" s="1">
        <v>2369</v>
      </c>
      <c r="G2791" s="1">
        <v>0</v>
      </c>
      <c r="H2791" s="1">
        <v>0</v>
      </c>
      <c r="I2791" s="1">
        <v>0</v>
      </c>
      <c r="J2791" s="1">
        <v>1189</v>
      </c>
      <c r="K2791" s="1">
        <v>0</v>
      </c>
      <c r="L2791" s="1">
        <v>0</v>
      </c>
      <c r="M2791" s="1">
        <v>0</v>
      </c>
      <c r="N2791" s="1">
        <v>0</v>
      </c>
      <c r="O2791" s="1">
        <v>0</v>
      </c>
      <c r="P2791" s="1">
        <v>3558</v>
      </c>
      <c r="Q2791" s="1">
        <v>3558</v>
      </c>
      <c r="R2791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791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791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791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792" spans="1:21">
      <c r="A2792" t="s">
        <v>22</v>
      </c>
      <c r="B2792" t="s">
        <v>1929</v>
      </c>
      <c r="C2792" t="s">
        <v>2002</v>
      </c>
      <c r="D2792" t="s">
        <v>3743</v>
      </c>
      <c r="E2792" s="1">
        <v>5758</v>
      </c>
      <c r="F2792" s="1">
        <v>5639</v>
      </c>
      <c r="G2792" s="1">
        <v>0</v>
      </c>
      <c r="H2792" s="1">
        <v>0</v>
      </c>
      <c r="I2792" s="1">
        <v>0</v>
      </c>
      <c r="J2792" s="1">
        <v>119</v>
      </c>
      <c r="K2792" s="1">
        <v>0</v>
      </c>
      <c r="L2792" s="1">
        <v>5758</v>
      </c>
      <c r="M2792" s="1">
        <v>0</v>
      </c>
      <c r="N2792" s="1">
        <v>0</v>
      </c>
      <c r="O2792" s="1">
        <v>0</v>
      </c>
      <c r="P2792" s="1">
        <v>0</v>
      </c>
      <c r="Q2792" s="1">
        <v>5758</v>
      </c>
      <c r="R2792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792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792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792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793" spans="1:21">
      <c r="A2793" t="s">
        <v>22</v>
      </c>
      <c r="B2793" t="s">
        <v>1930</v>
      </c>
      <c r="C2793" t="s">
        <v>1997</v>
      </c>
      <c r="D2793" t="s">
        <v>3744</v>
      </c>
      <c r="E2793" s="1">
        <v>8064</v>
      </c>
      <c r="F2793" s="1">
        <v>8064</v>
      </c>
      <c r="G2793" s="1">
        <v>0</v>
      </c>
      <c r="H2793" s="1">
        <v>0</v>
      </c>
      <c r="I2793" s="1">
        <v>0</v>
      </c>
      <c r="J2793" s="1">
        <v>0</v>
      </c>
      <c r="K2793" s="1">
        <v>0</v>
      </c>
      <c r="L2793" s="1">
        <v>0</v>
      </c>
      <c r="M2793" s="1">
        <v>0</v>
      </c>
      <c r="N2793" s="1">
        <v>0</v>
      </c>
      <c r="O2793" s="1">
        <v>0</v>
      </c>
      <c r="P2793" s="1">
        <v>8064</v>
      </c>
      <c r="Q2793" s="1">
        <v>8063</v>
      </c>
      <c r="R2793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793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793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793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794" spans="1:21">
      <c r="A2794" t="s">
        <v>22</v>
      </c>
      <c r="B2794" t="s">
        <v>1931</v>
      </c>
      <c r="C2794" t="s">
        <v>2012</v>
      </c>
      <c r="D2794" t="s">
        <v>3745</v>
      </c>
      <c r="E2794" s="1">
        <v>767</v>
      </c>
      <c r="F2794" s="1">
        <v>767</v>
      </c>
      <c r="G2794" s="1">
        <v>0</v>
      </c>
      <c r="H2794" s="1">
        <v>0</v>
      </c>
      <c r="I2794" s="1">
        <v>0</v>
      </c>
      <c r="J2794" s="1">
        <v>0</v>
      </c>
      <c r="K2794" s="1">
        <v>0</v>
      </c>
      <c r="L2794" s="1">
        <v>0</v>
      </c>
      <c r="M2794" s="1">
        <v>0</v>
      </c>
      <c r="N2794" s="1">
        <v>767</v>
      </c>
      <c r="O2794" s="1">
        <v>0</v>
      </c>
      <c r="P2794" s="1">
        <v>0</v>
      </c>
      <c r="Q2794" s="1">
        <v>767</v>
      </c>
      <c r="R2794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794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794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794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795" spans="1:21">
      <c r="A2795" t="s">
        <v>22</v>
      </c>
      <c r="B2795" t="s">
        <v>1932</v>
      </c>
      <c r="C2795" t="s">
        <v>1938</v>
      </c>
      <c r="D2795" t="s">
        <v>3746</v>
      </c>
      <c r="E2795" s="1">
        <v>257</v>
      </c>
      <c r="F2795" s="1">
        <v>257</v>
      </c>
      <c r="G2795" s="1">
        <v>0</v>
      </c>
      <c r="H2795" s="1">
        <v>0</v>
      </c>
      <c r="I2795" s="1">
        <v>0</v>
      </c>
      <c r="J2795" s="1">
        <v>0</v>
      </c>
      <c r="K2795" s="1">
        <v>0</v>
      </c>
      <c r="L2795" s="1">
        <v>0</v>
      </c>
      <c r="M2795" s="1">
        <v>257</v>
      </c>
      <c r="N2795" s="1">
        <v>0</v>
      </c>
      <c r="O2795" s="1">
        <v>0</v>
      </c>
      <c r="P2795" s="1">
        <v>0</v>
      </c>
      <c r="Q2795" s="1">
        <v>0</v>
      </c>
      <c r="R2795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795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795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795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796" spans="1:21">
      <c r="A2796" t="s">
        <v>22</v>
      </c>
      <c r="B2796" t="s">
        <v>1933</v>
      </c>
      <c r="C2796" t="s">
        <v>1936</v>
      </c>
      <c r="D2796" t="s">
        <v>3747</v>
      </c>
      <c r="E2796" s="1">
        <v>21</v>
      </c>
      <c r="F2796" s="1">
        <v>21</v>
      </c>
      <c r="G2796" s="1">
        <v>0</v>
      </c>
      <c r="H2796" s="1">
        <v>0</v>
      </c>
      <c r="I2796" s="1">
        <v>0</v>
      </c>
      <c r="J2796" s="1">
        <v>0</v>
      </c>
      <c r="K2796" s="1">
        <v>21</v>
      </c>
      <c r="L2796" s="1">
        <v>0</v>
      </c>
      <c r="M2796" s="1">
        <v>0</v>
      </c>
      <c r="N2796" s="1">
        <v>0</v>
      </c>
      <c r="O2796" s="1">
        <v>0</v>
      </c>
      <c r="P2796" s="1">
        <v>0</v>
      </c>
      <c r="Q2796" s="1">
        <v>21</v>
      </c>
      <c r="R2796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796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796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796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797" spans="1:21">
      <c r="A2797" t="s">
        <v>22</v>
      </c>
      <c r="B2797" t="s">
        <v>1934</v>
      </c>
      <c r="C2797" t="s">
        <v>2013</v>
      </c>
      <c r="D2797" t="s">
        <v>3748</v>
      </c>
      <c r="E2797" s="1">
        <v>1255</v>
      </c>
      <c r="F2797" s="1">
        <v>1255</v>
      </c>
      <c r="G2797" s="1">
        <v>0</v>
      </c>
      <c r="H2797" s="1">
        <v>0</v>
      </c>
      <c r="I2797" s="1">
        <v>0</v>
      </c>
      <c r="J2797" s="1">
        <v>0</v>
      </c>
      <c r="K2797" s="1">
        <v>0</v>
      </c>
      <c r="L2797" s="1">
        <v>0</v>
      </c>
      <c r="M2797" s="1">
        <v>0</v>
      </c>
      <c r="N2797" s="1">
        <v>0</v>
      </c>
      <c r="O2797" s="1">
        <v>0</v>
      </c>
      <c r="P2797" s="1">
        <v>1255</v>
      </c>
      <c r="Q2797" s="1">
        <v>0</v>
      </c>
      <c r="R2797" s="2">
        <f>IFERROR([[#This Row],[Количество ПД, размещённых в сроки, указанные в договорах]] / [[#This Row],[Количество размещённых регулярных ПД за отчётный период, всего]], 0)</f>
        <v>0</v>
      </c>
      <c r="S2797" s="2">
        <f>IFERROR(([[#This Row],[В том числе ПД, где итого к оплате сходится с "задолженность плюс начислено"]]+[[#This Row],[В том числе ПД, где "задолженность плюс начислено" = переплата, а итого к оплате = 0]]+[[#This Row],[В том числе ПД, где итого к оплате сходится с "задолженность плюс начислено минус оплата"]]) / [[#This Row],[Количество размещённых регулярных ПД за отчётный период, всего]], 0)</f>
        <v>0</v>
      </c>
      <c r="T2797" s="2">
        <f>IFERROR([[#This Row],[В т.ч. количество ПД с датой загрузки до 1 числа следующего месяца включительно]] / [[#This Row],[Количество размещённых регулярных ПД за отчётный период, всего]], 0)</f>
        <v>0</v>
      </c>
      <c r="U2797" s="2">
        <f>IFERROR(([[#This Row],[В т.ч. количество ПД с датой загрузки до 1 числа следующего месяца включительно]] + [[#This Row],[В т.ч. количество ПД с датой загрузки с 2 по 3 число следующего месяца включительно]] + [[#This Row],[В т.ч. количество ПД с датой загрузки с 4 по 5 число следующего месяца включительно]]) / [[#This Row],[Количество размещённых регулярных ПД за отчётный период, всего]], 0)</f>
        <v>0</v>
      </c>
    </row>
    <row r="2798" spans="1:21">
      <c r="E2798" s="1">
        <f>SUBTOTAL(109,[Количество размещённых регулярных ПД за отчётный период, всего])</f>
        <v>0</v>
      </c>
      <c r="F2798" s="1">
        <f>SUBTOTAL(109,[В том числе ПД, где итого к оплате сходится с "задолженность плюс начислено"])</f>
        <v>0</v>
      </c>
      <c r="G2798" s="1">
        <f>SUBTOTAL(109,[В том числе ПД, где "задолженность плюс начислено" = переплата, а итого к оплате = 0])</f>
        <v>0</v>
      </c>
      <c r="H2798" s="1">
        <f>SUBTOTAL(109,[В том числе ПД, где итого к оплате сходится с "задолженность плюс начислено минус оплата"])</f>
        <v>0</v>
      </c>
      <c r="I2798" s="1">
        <f>SUBTOTAL(109,[В том числе ПД, где "задолженность плюс начислено" не сходится с "итого к оплате"])</f>
        <v>0</v>
      </c>
      <c r="J2798" s="1">
        <f>SUBTOTAL(109,[В том числе ПД, где "итого к оплате" не сходится с "итого к оплате" по ПД])</f>
        <v>0</v>
      </c>
      <c r="K2798" s="1">
        <f>SUBTOTAL(109,[В т.ч. количество ПД с датой загрузки до 1 числа следующего месяца включительно])</f>
        <v>0</v>
      </c>
      <c r="L2798" s="1">
        <f>SUBTOTAL(109,[В т.ч. количество ПД с датой загрузки с 2 по 3 число следующего месяца включительно])</f>
        <v>0</v>
      </c>
      <c r="M2798" s="1">
        <f>SUBTOTAL(109,[В т.ч. количество ПД с датой загрузки с 4 по 5 число следующего месяца включительно])</f>
        <v>0</v>
      </c>
      <c r="N2798" s="1">
        <f>SUBTOTAL(109,[В т.ч. количество ПД с датой загрузки с 6 по 7 число следующего месяца включительно])</f>
        <v>0</v>
      </c>
      <c r="O2798" s="1">
        <f>SUBTOTAL(109,[В т.ч. количество ПД с датой загрузки с 8 по 10 число следующего месяца включительно])</f>
        <v>0</v>
      </c>
      <c r="P2798" s="1">
        <f>SUBTOTAL(109,[В т.ч. количество ПД с датой загрузки 11 числа следующего месяца и позже])</f>
        <v>0</v>
      </c>
      <c r="Q2798" s="1">
        <f>SUBTOTAL(109,[Количество ПД, размещённых в сроки, указанные в договорах])</f>
        <v>0</v>
      </c>
      <c r="R2798" s="2">
        <f>IFERROR([[#Totals],[Количество ПД, размещённых в сроки, указанные в договорах]] / [[#Totals],[Количество размещённых регулярных ПД за отчётный период, всего]], 0)</f>
        <v>0</v>
      </c>
      <c r="S2798" s="2">
        <f>IFERROR(([[#Totals],[В том числе ПД, где итого к оплате сходится с "задолженность плюс начислено"]]+[[#Totals],[В том числе ПД, где "задолженность плюс начислено" = переплата, а итого к оплате = 0]]+[[#Totals],[В том числе ПД, где итого к оплате сходится с "задолженность плюс начислено минус оплата"]]) / [[#Totals],[Количество размещённых регулярных ПД за отчётный период, всего]], 0)</f>
        <v>0</v>
      </c>
      <c r="T2798" s="2">
        <f>IFERROR([[#Totals],[В т.ч. количество ПД с датой загрузки до 1 числа следующего месяца включительно]] / [[#Totals],[Количество размещённых регулярных ПД за отчётный период, всего]], 0)</f>
        <v>0</v>
      </c>
      <c r="U2798" s="2">
        <f>IFERROR(([[#Totals],[В т.ч. количество ПД с датой загрузки до 1 числа следующего месяца включительно]] + [[#Totals],[В т.ч. количество ПД с датой загрузки с 2 по 3 число следующего месяца включительно]] + [[#Totals],[В т.ч. количество ПД с датой загрузки с 4 по 5 число следующего месяца включительно]]) / [[#Totals],[Количество размещённых регулярных ПД за отчётный период, всего]], 0)</f>
        <v>0</v>
      </c>
    </row>
  </sheetData>
  <conditionalFormatting sqref="A1">
    <cfRule type="notContainsErrors" dxfId="0" priority="1">
      <formula>NOT(ISERROR(A1))</formula>
    </cfRule>
  </conditionalFormatting>
  <conditionalFormatting sqref="B1">
    <cfRule type="notContainsErrors" dxfId="0" priority="2">
      <formula>NOT(ISERROR(B1))</formula>
    </cfRule>
  </conditionalFormatting>
  <conditionalFormatting sqref="C1">
    <cfRule type="notContainsErrors" dxfId="0" priority="3">
      <formula>NOT(ISERROR(C1))</formula>
    </cfRule>
  </conditionalFormatting>
  <conditionalFormatting sqref="D1">
    <cfRule type="notContainsErrors" dxfId="0" priority="4">
      <formula>NOT(ISERROR(D1))</formula>
    </cfRule>
  </conditionalFormatting>
  <conditionalFormatting sqref="E1">
    <cfRule type="notContainsErrors" dxfId="0" priority="5">
      <formula>NOT(ISERROR(E1))</formula>
    </cfRule>
  </conditionalFormatting>
  <conditionalFormatting sqref="F1">
    <cfRule type="notContainsErrors" dxfId="1" priority="6">
      <formula>NOT(ISERROR(F1))</formula>
    </cfRule>
  </conditionalFormatting>
  <conditionalFormatting sqref="G1">
    <cfRule type="notContainsErrors" dxfId="1" priority="7">
      <formula>NOT(ISERROR(G1))</formula>
    </cfRule>
  </conditionalFormatting>
  <conditionalFormatting sqref="H1">
    <cfRule type="notContainsErrors" dxfId="2" priority="8">
      <formula>NOT(ISERROR(H1))</formula>
    </cfRule>
  </conditionalFormatting>
  <conditionalFormatting sqref="I1">
    <cfRule type="notContainsErrors" dxfId="3" priority="9">
      <formula>NOT(ISERROR(I1))</formula>
    </cfRule>
  </conditionalFormatting>
  <conditionalFormatting sqref="J1">
    <cfRule type="notContainsErrors" dxfId="3" priority="10">
      <formula>NOT(ISERROR(J1))</formula>
    </cfRule>
  </conditionalFormatting>
  <conditionalFormatting sqref="K1">
    <cfRule type="notContainsErrors" dxfId="1" priority="11">
      <formula>NOT(ISERROR(K1))</formula>
    </cfRule>
  </conditionalFormatting>
  <conditionalFormatting sqref="L1">
    <cfRule type="notContainsErrors" dxfId="4" priority="12">
      <formula>NOT(ISERROR(L1))</formula>
    </cfRule>
  </conditionalFormatting>
  <conditionalFormatting sqref="M1">
    <cfRule type="notContainsErrors" dxfId="4" priority="13">
      <formula>NOT(ISERROR(M1))</formula>
    </cfRule>
  </conditionalFormatting>
  <conditionalFormatting sqref="N1">
    <cfRule type="notContainsErrors" dxfId="3" priority="14">
      <formula>NOT(ISERROR(N1))</formula>
    </cfRule>
  </conditionalFormatting>
  <conditionalFormatting sqref="O1">
    <cfRule type="notContainsErrors" dxfId="3" priority="15">
      <formula>NOT(ISERROR(O1))</formula>
    </cfRule>
  </conditionalFormatting>
  <conditionalFormatting sqref="P1">
    <cfRule type="notContainsErrors" dxfId="3" priority="16">
      <formula>NOT(ISERROR(P1))</formula>
    </cfRule>
  </conditionalFormatting>
  <conditionalFormatting sqref="Q1">
    <cfRule type="notContainsErrors" dxfId="1" priority="17">
      <formula>NOT(ISERROR(Q1))</formula>
    </cfRule>
  </conditionalFormatting>
  <conditionalFormatting sqref="R1">
    <cfRule type="notContainsErrors" dxfId="1" priority="18">
      <formula>NOT(ISERROR(R1))</formula>
    </cfRule>
  </conditionalFormatting>
  <conditionalFormatting sqref="S1">
    <cfRule type="notContainsErrors" dxfId="1" priority="19">
      <formula>NOT(ISERROR(S1))</formula>
    </cfRule>
  </conditionalFormatting>
  <conditionalFormatting sqref="T1">
    <cfRule type="notContainsErrors" dxfId="1" priority="20">
      <formula>NOT(ISERROR(T1))</formula>
    </cfRule>
  </conditionalFormatting>
  <conditionalFormatting sqref="U1">
    <cfRule type="notContainsErrors" dxfId="1" priority="21">
      <formula>NOT(ISERROR(U1))</formula>
    </cfRule>
  </conditionalFormatting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Организации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2025-12-09T15:06:24Z</dcterms:created>
  <dcterms:modified xsi:type="dcterms:W3CDTF">2025-12-09T15:06:24Z</dcterms:modified>
</cp:coreProperties>
</file>